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23702EE5-B233-4654-9A0D-7200EB7B517F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7св-рус." sheetId="13" r:id="rId1"/>
    <sheet name="7св-каз." sheetId="14" r:id="rId2"/>
    <sheet name="7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25" i="15" s="1"/>
  <c r="C8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25" i="15" s="1"/>
  <c r="B11" i="15"/>
  <c r="B10" i="15"/>
  <c r="B9" i="15"/>
  <c r="B8" i="15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C25" i="14" s="1"/>
  <c r="B14" i="14"/>
  <c r="C13" i="14"/>
  <c r="B13" i="14"/>
  <c r="C12" i="14"/>
  <c r="B12" i="14"/>
  <c r="C11" i="14"/>
  <c r="B11" i="14"/>
  <c r="C10" i="14"/>
  <c r="B10" i="14"/>
  <c r="C9" i="14"/>
  <c r="B9" i="14"/>
  <c r="B25" i="14" s="1"/>
  <c r="C8" i="14"/>
  <c r="B8" i="14"/>
  <c r="C8" i="13"/>
  <c r="C25" i="13" s="1"/>
  <c r="B8" i="13"/>
  <c r="B25" i="13" s="1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<sst xmlns="http://schemas.openxmlformats.org/spreadsheetml/2006/main" count="135" uniqueCount="103">
  <si>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</si>
  <si>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</si>
  <si>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</si>
  <si>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</si>
  <si>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</si>
  <si>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</si>
  <si>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</si>
  <si>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</si>
  <si>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</si>
  <si>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</si>
  <si>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</si>
  <si>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</si>
  <si>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</si>
  <si>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</si>
  <si>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</si>
  <si>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</si>
  <si>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</si>
  <si>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</si>
  <si>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</si>
  <si>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</si>
  <si>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</si>
  <si>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</si>
  <si>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</si>
  <si>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</si>
  <si>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</si>
  <si>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</si>
  <si>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</si>
  <si>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</si>
  <si>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</si>
  <si>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</si>
  <si>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</si>
  <si>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</si>
  <si>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</si>
  <si>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</si>
  <si>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</si>
  <si>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</si>
  <si>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</si>
  <si>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</si>
  <si>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</si>
  <si>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</si>
  <si>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</si>
  <si>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</si>
  <si>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</si>
  <si>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</si>
  <si>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</si>
  <si>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</si>
  <si>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</si>
  <si>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</si>
  <si>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</si>
  <si>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</si>
  <si>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</si>
  <si>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</si>
  <si>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</si>
  <si>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</si>
  <si>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</si>
  <si>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</si>
  <si>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</si>
  <si>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</si>
  <si>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</si>
  <si>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</si>
  <si>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</si>
  <si>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</si>
  <si>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</si>
  <si>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</si>
  <si>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</si>
  <si>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</si>
  <si>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</si>
  <si>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</si>
  <si>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</si>
  <si>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</si>
  <si>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</si>
  <si>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</si>
  <si>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</si>
  <si>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</si>
  <si>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</si>
  <si>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</si>
  <si>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</si>
  <si>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</si>
  <si>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</si>
  <si>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</si>
  <si>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</si>
  <si>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</si>
  <si>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</si>
  <si>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</si>
  <si>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</si>
  <si>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</si>
  <si>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</si>
  <si>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</si>
  <si>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</si>
  <si>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</si>
  <si>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</si>
  <si>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</si>
  <si>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</si>
  <si>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</si>
  <si>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</si>
  <si>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</si>
  <si>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г. Нур-Султан</t>
  </si>
  <si>
    <t>Нұр-Сұлтан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</si>
  <si>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</si>
  <si>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май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</si>
  <si>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жылғы мамыр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</si>
  <si>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accounting period  May 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</si>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</sst>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4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0" fontId="24" fillId="0" borderId="37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0" fontId="24" fillId="0" borderId="38" xfId="20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0" fontId="24" fillId="0" borderId="40" xfId="20" applyFont="1" applyBorder="1" applyAlignment="1">
      <alignment horizontal="center" vertical="center" wrapText="1"/>
    </xf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167" fontId="29" fillId="0" borderId="0" xfId="22" applyNumberFormat="1" applyFont="1" applyAlignment="1">
      <alignment horizontal="center"/>
    </xf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41" xfId="20" applyFont="1" applyBorder="1" applyAlignment="1">
      <alignment horizontal="center" vertical="center" wrapText="1"/>
    </xf>
    <xf numFmtId="0" fontId="24" fillId="0" borderId="42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A7" zoomScaleNormal="100" workbookViewId="0">
      <selection activeCell="A30" sqref="A30:IV32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89</v>
      </c>
      <c r="K1" s="115"/>
      <c r="L1" s="115"/>
      <c r="M1" s="115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5" ht="24" customHeight="1" thickBot="1" x14ac:dyDescent="0.25">
      <c r="A3" s="117" t="s">
        <v>99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5" ht="22.5" customHeight="1" thickBot="1" x14ac:dyDescent="0.25">
      <c r="A4" s="118" t="s">
        <v>0</v>
      </c>
      <c r="B4" s="121" t="s">
        <v>1</v>
      </c>
      <c r="C4" s="122"/>
      <c r="D4" s="100" t="s">
        <v>2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5" ht="57" customHeight="1" x14ac:dyDescent="0.2">
      <c r="A5" s="119"/>
      <c r="B5" s="112" t="s">
        <v>3</v>
      </c>
      <c r="C5" s="107" t="s">
        <v>30</v>
      </c>
      <c r="D5" s="104" t="s">
        <v>4</v>
      </c>
      <c r="E5" s="106"/>
      <c r="F5" s="104" t="s">
        <v>5</v>
      </c>
      <c r="G5" s="106"/>
      <c r="H5" s="104" t="s">
        <v>6</v>
      </c>
      <c r="I5" s="106"/>
      <c r="J5" s="104" t="s">
        <v>28</v>
      </c>
      <c r="K5" s="106"/>
      <c r="L5" s="104" t="s">
        <v>29</v>
      </c>
      <c r="M5" s="105"/>
    </row>
    <row r="6" spans="1:15" ht="42.75" customHeight="1" thickBot="1" x14ac:dyDescent="0.25">
      <c r="A6" s="120"/>
      <c r="B6" s="113"/>
      <c r="C6" s="108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17831</v>
      </c>
      <c r="C8" s="20">
        <f>E8+G8+I8+K8+M8</f>
        <v>805987.02239000006</v>
      </c>
      <c r="D8" s="19">
        <v>3529</v>
      </c>
      <c r="E8" s="21">
        <v>87897.65</v>
      </c>
      <c r="F8" s="19">
        <v>2644</v>
      </c>
      <c r="G8" s="21">
        <v>57427.472999999998</v>
      </c>
      <c r="H8" s="19">
        <v>710</v>
      </c>
      <c r="I8" s="21">
        <v>26845.348389999999</v>
      </c>
      <c r="J8" s="19">
        <v>682</v>
      </c>
      <c r="K8" s="21">
        <v>265486.91200000001</v>
      </c>
      <c r="L8" s="19">
        <v>10266</v>
      </c>
      <c r="M8" s="22">
        <v>368329.63900000002</v>
      </c>
    </row>
    <row r="9" spans="1:15" ht="15" customHeight="1" x14ac:dyDescent="0.25">
      <c r="A9" s="23" t="s">
        <v>9</v>
      </c>
      <c r="B9" s="19">
        <f t="shared" ref="B9:B24" si="0">D9+F9+H9+J9+L9</f>
        <v>27263</v>
      </c>
      <c r="C9" s="20">
        <f t="shared" ref="C9:C24" si="1">E9+G9+I9+K9+M9</f>
        <v>1332522.5359999998</v>
      </c>
      <c r="D9" s="24">
        <v>3816</v>
      </c>
      <c r="E9" s="25">
        <v>93673.004000000001</v>
      </c>
      <c r="F9" s="24">
        <v>3218</v>
      </c>
      <c r="G9" s="25">
        <v>92463.116999999998</v>
      </c>
      <c r="H9" s="24">
        <v>1466</v>
      </c>
      <c r="I9" s="25">
        <v>77607.763000000006</v>
      </c>
      <c r="J9" s="24">
        <v>1032</v>
      </c>
      <c r="K9" s="25">
        <v>441020.891</v>
      </c>
      <c r="L9" s="24">
        <v>17731</v>
      </c>
      <c r="M9" s="26">
        <v>627757.76100000006</v>
      </c>
    </row>
    <row r="10" spans="1:15" ht="15" customHeight="1" x14ac:dyDescent="0.25">
      <c r="A10" s="23" t="s">
        <v>10</v>
      </c>
      <c r="B10" s="19">
        <f t="shared" si="0"/>
        <v>59120</v>
      </c>
      <c r="C10" s="20">
        <f t="shared" si="1"/>
        <v>2703730.9560000002</v>
      </c>
      <c r="D10" s="24">
        <v>4948</v>
      </c>
      <c r="E10" s="25">
        <v>116470.68799999999</v>
      </c>
      <c r="F10" s="24">
        <v>4746</v>
      </c>
      <c r="G10" s="25">
        <v>112354.61900000001</v>
      </c>
      <c r="H10" s="24">
        <v>3115</v>
      </c>
      <c r="I10" s="25">
        <v>93560.759000000005</v>
      </c>
      <c r="J10" s="24">
        <v>2108</v>
      </c>
      <c r="K10" s="25">
        <v>865696.33200000005</v>
      </c>
      <c r="L10" s="24">
        <v>44203</v>
      </c>
      <c r="M10" s="26">
        <v>1515648.558</v>
      </c>
    </row>
    <row r="11" spans="1:15" ht="15" customHeight="1" x14ac:dyDescent="0.25">
      <c r="A11" s="23" t="s">
        <v>11</v>
      </c>
      <c r="B11" s="19">
        <f t="shared" si="0"/>
        <v>23869</v>
      </c>
      <c r="C11" s="20">
        <f t="shared" si="1"/>
        <v>1451388.8640000001</v>
      </c>
      <c r="D11" s="24">
        <v>3302</v>
      </c>
      <c r="E11" s="25">
        <v>120426.74</v>
      </c>
      <c r="F11" s="24">
        <v>2736</v>
      </c>
      <c r="G11" s="25">
        <v>110310.98299999999</v>
      </c>
      <c r="H11" s="24">
        <v>3389</v>
      </c>
      <c r="I11" s="25">
        <v>220691.315</v>
      </c>
      <c r="J11" s="24">
        <v>847</v>
      </c>
      <c r="K11" s="25">
        <v>417800.31900000002</v>
      </c>
      <c r="L11" s="24">
        <v>13595</v>
      </c>
      <c r="M11" s="26">
        <v>582159.50699999998</v>
      </c>
    </row>
    <row r="12" spans="1:15" ht="15" customHeight="1" x14ac:dyDescent="0.25">
      <c r="A12" s="23" t="s">
        <v>12</v>
      </c>
      <c r="B12" s="19">
        <f t="shared" si="0"/>
        <v>31527</v>
      </c>
      <c r="C12" s="20">
        <f t="shared" si="1"/>
        <v>1959962.3376</v>
      </c>
      <c r="D12" s="24">
        <v>5082</v>
      </c>
      <c r="E12" s="25">
        <v>120564.107</v>
      </c>
      <c r="F12" s="24">
        <v>4514</v>
      </c>
      <c r="G12" s="25">
        <v>104255.121</v>
      </c>
      <c r="H12" s="24">
        <v>1883</v>
      </c>
      <c r="I12" s="25">
        <v>126728.62059999999</v>
      </c>
      <c r="J12" s="24">
        <v>1332</v>
      </c>
      <c r="K12" s="25">
        <v>905718.79700000002</v>
      </c>
      <c r="L12" s="24">
        <v>18716</v>
      </c>
      <c r="M12" s="26">
        <v>702695.69200000004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33280</v>
      </c>
      <c r="C13" s="20">
        <f t="shared" si="1"/>
        <v>1557153.845</v>
      </c>
      <c r="D13" s="24">
        <v>4382</v>
      </c>
      <c r="E13" s="25">
        <v>91438.217999999993</v>
      </c>
      <c r="F13" s="24">
        <v>2314</v>
      </c>
      <c r="G13" s="25">
        <v>62585.404000000002</v>
      </c>
      <c r="H13" s="24">
        <v>1010</v>
      </c>
      <c r="I13" s="25">
        <v>43701.713000000003</v>
      </c>
      <c r="J13" s="24">
        <v>1224</v>
      </c>
      <c r="K13" s="25">
        <v>533340.62800000003</v>
      </c>
      <c r="L13" s="24">
        <v>24350</v>
      </c>
      <c r="M13" s="26">
        <v>826087.88199999998</v>
      </c>
    </row>
    <row r="14" spans="1:15" ht="15" customHeight="1" x14ac:dyDescent="0.25">
      <c r="A14" s="23" t="s">
        <v>14</v>
      </c>
      <c r="B14" s="19">
        <f t="shared" si="0"/>
        <v>19428</v>
      </c>
      <c r="C14" s="20">
        <f t="shared" si="1"/>
        <v>991882.571</v>
      </c>
      <c r="D14" s="24">
        <v>2598</v>
      </c>
      <c r="E14" s="25">
        <v>68810.910999999993</v>
      </c>
      <c r="F14" s="24">
        <v>1970</v>
      </c>
      <c r="G14" s="25">
        <v>48897.639000000003</v>
      </c>
      <c r="H14" s="24">
        <v>2582</v>
      </c>
      <c r="I14" s="25">
        <v>190916.60399999999</v>
      </c>
      <c r="J14" s="24">
        <v>690</v>
      </c>
      <c r="K14" s="25">
        <v>268744.11599999998</v>
      </c>
      <c r="L14" s="24">
        <v>11588</v>
      </c>
      <c r="M14" s="26">
        <v>414513.30099999998</v>
      </c>
    </row>
    <row r="15" spans="1:15" ht="15" customHeight="1" x14ac:dyDescent="0.25">
      <c r="A15" s="23" t="s">
        <v>15</v>
      </c>
      <c r="B15" s="19">
        <f t="shared" si="0"/>
        <v>40187</v>
      </c>
      <c r="C15" s="20">
        <f t="shared" si="1"/>
        <v>1925528.4124000003</v>
      </c>
      <c r="D15" s="24">
        <v>13498</v>
      </c>
      <c r="E15" s="25">
        <v>441275.69839999999</v>
      </c>
      <c r="F15" s="24">
        <v>5056</v>
      </c>
      <c r="G15" s="25">
        <v>149926.18100000001</v>
      </c>
      <c r="H15" s="24">
        <v>1321</v>
      </c>
      <c r="I15" s="25">
        <v>63432.767</v>
      </c>
      <c r="J15" s="24">
        <v>1209</v>
      </c>
      <c r="K15" s="25">
        <v>570783.21400000004</v>
      </c>
      <c r="L15" s="24">
        <v>19103</v>
      </c>
      <c r="M15" s="26">
        <v>700110.55200000003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26070</v>
      </c>
      <c r="C16" s="20">
        <f t="shared" si="1"/>
        <v>1159730.183</v>
      </c>
      <c r="D16" s="24">
        <v>2926</v>
      </c>
      <c r="E16" s="25">
        <v>57507.148999999998</v>
      </c>
      <c r="F16" s="24">
        <v>2457</v>
      </c>
      <c r="G16" s="25">
        <v>61849.678</v>
      </c>
      <c r="H16" s="24">
        <v>1190</v>
      </c>
      <c r="I16" s="25">
        <v>38858.432999999997</v>
      </c>
      <c r="J16" s="24">
        <v>1192</v>
      </c>
      <c r="K16" s="25">
        <v>408215.41</v>
      </c>
      <c r="L16" s="24">
        <v>18305</v>
      </c>
      <c r="M16" s="26">
        <v>593299.51300000004</v>
      </c>
    </row>
    <row r="17" spans="1:13" ht="15" customHeight="1" x14ac:dyDescent="0.25">
      <c r="A17" s="23" t="s">
        <v>17</v>
      </c>
      <c r="B17" s="19">
        <f t="shared" si="0"/>
        <v>17533</v>
      </c>
      <c r="C17" s="20">
        <f t="shared" si="1"/>
        <v>786635.43200000003</v>
      </c>
      <c r="D17" s="24">
        <v>3436</v>
      </c>
      <c r="E17" s="25">
        <v>78757.191000000006</v>
      </c>
      <c r="F17" s="24">
        <v>2797</v>
      </c>
      <c r="G17" s="25">
        <v>57969.175999999999</v>
      </c>
      <c r="H17" s="24">
        <v>1432</v>
      </c>
      <c r="I17" s="25">
        <v>50285.000999999997</v>
      </c>
      <c r="J17" s="24">
        <v>559</v>
      </c>
      <c r="K17" s="25">
        <v>245943.26800000001</v>
      </c>
      <c r="L17" s="24">
        <v>9309</v>
      </c>
      <c r="M17" s="26">
        <v>353680.79599999997</v>
      </c>
    </row>
    <row r="18" spans="1:13" ht="15" customHeight="1" x14ac:dyDescent="0.25">
      <c r="A18" s="23" t="s">
        <v>18</v>
      </c>
      <c r="B18" s="19">
        <f t="shared" si="0"/>
        <v>27322</v>
      </c>
      <c r="C18" s="20">
        <f t="shared" si="1"/>
        <v>1783840.1540000001</v>
      </c>
      <c r="D18" s="24">
        <v>4386</v>
      </c>
      <c r="E18" s="25">
        <v>173454.261</v>
      </c>
      <c r="F18" s="24">
        <v>2665</v>
      </c>
      <c r="G18" s="25">
        <v>141865.03700000001</v>
      </c>
      <c r="H18" s="24">
        <v>1888</v>
      </c>
      <c r="I18" s="25">
        <v>97669.824999999997</v>
      </c>
      <c r="J18" s="24">
        <v>1198</v>
      </c>
      <c r="K18" s="25">
        <v>673997.84400000004</v>
      </c>
      <c r="L18" s="24">
        <v>17185</v>
      </c>
      <c r="M18" s="26">
        <v>696853.18700000003</v>
      </c>
    </row>
    <row r="19" spans="1:13" ht="15" customHeight="1" x14ac:dyDescent="0.25">
      <c r="A19" s="23" t="s">
        <v>19</v>
      </c>
      <c r="B19" s="19">
        <f t="shared" si="0"/>
        <v>16903</v>
      </c>
      <c r="C19" s="20">
        <f t="shared" si="1"/>
        <v>852360.87535999995</v>
      </c>
      <c r="D19" s="24">
        <v>3222</v>
      </c>
      <c r="E19" s="25">
        <v>90297.780360000004</v>
      </c>
      <c r="F19" s="24">
        <v>2476</v>
      </c>
      <c r="G19" s="25">
        <v>67849.42</v>
      </c>
      <c r="H19" s="24">
        <v>1084</v>
      </c>
      <c r="I19" s="25">
        <v>48915.5</v>
      </c>
      <c r="J19" s="24">
        <v>658</v>
      </c>
      <c r="K19" s="25">
        <v>283839.41700000002</v>
      </c>
      <c r="L19" s="24">
        <v>9463</v>
      </c>
      <c r="M19" s="26">
        <v>361458.75799999997</v>
      </c>
    </row>
    <row r="20" spans="1:13" ht="15" customHeight="1" x14ac:dyDescent="0.25">
      <c r="A20" s="23" t="s">
        <v>20</v>
      </c>
      <c r="B20" s="19">
        <f t="shared" si="0"/>
        <v>10427</v>
      </c>
      <c r="C20" s="20">
        <f t="shared" si="1"/>
        <v>448033.24</v>
      </c>
      <c r="D20" s="24">
        <v>2417</v>
      </c>
      <c r="E20" s="25">
        <v>48196.718999999997</v>
      </c>
      <c r="F20" s="24">
        <v>1449</v>
      </c>
      <c r="G20" s="25">
        <v>27526.013999999999</v>
      </c>
      <c r="H20" s="24">
        <v>758</v>
      </c>
      <c r="I20" s="25">
        <v>26689.526999999998</v>
      </c>
      <c r="J20" s="24">
        <v>348</v>
      </c>
      <c r="K20" s="25">
        <v>147895.79300000001</v>
      </c>
      <c r="L20" s="24">
        <v>5455</v>
      </c>
      <c r="M20" s="26">
        <v>197725.18700000001</v>
      </c>
    </row>
    <row r="21" spans="1:13" ht="15" customHeight="1" x14ac:dyDescent="0.25">
      <c r="A21" s="23" t="s">
        <v>91</v>
      </c>
      <c r="B21" s="19">
        <f t="shared" si="0"/>
        <v>65735</v>
      </c>
      <c r="C21" s="20">
        <f t="shared" si="1"/>
        <v>2557061.5359999998</v>
      </c>
      <c r="D21" s="24">
        <v>7467</v>
      </c>
      <c r="E21" s="25">
        <v>147484.20499999999</v>
      </c>
      <c r="F21" s="24">
        <v>3596</v>
      </c>
      <c r="G21" s="25">
        <v>86493.373000000007</v>
      </c>
      <c r="H21" s="24">
        <v>1043</v>
      </c>
      <c r="I21" s="25">
        <v>42789.122000000003</v>
      </c>
      <c r="J21" s="24">
        <v>1805</v>
      </c>
      <c r="K21" s="25">
        <v>664852.56900000002</v>
      </c>
      <c r="L21" s="24">
        <v>51824</v>
      </c>
      <c r="M21" s="26">
        <v>1615442.267</v>
      </c>
    </row>
    <row r="22" spans="1:13" ht="15" customHeight="1" x14ac:dyDescent="0.25">
      <c r="A22" s="23" t="s">
        <v>21</v>
      </c>
      <c r="B22" s="19">
        <f t="shared" si="0"/>
        <v>44954</v>
      </c>
      <c r="C22" s="20">
        <f t="shared" si="1"/>
        <v>3098873.378</v>
      </c>
      <c r="D22" s="24">
        <v>6817</v>
      </c>
      <c r="E22" s="25">
        <v>269712.28200000001</v>
      </c>
      <c r="F22" s="24">
        <v>3613</v>
      </c>
      <c r="G22" s="25">
        <v>137596.49900000001</v>
      </c>
      <c r="H22" s="24">
        <v>2652</v>
      </c>
      <c r="I22" s="25">
        <v>175833.53599999999</v>
      </c>
      <c r="J22" s="24">
        <v>2226</v>
      </c>
      <c r="K22" s="25">
        <v>1164113.2150000001</v>
      </c>
      <c r="L22" s="24">
        <v>29646</v>
      </c>
      <c r="M22" s="26">
        <v>1351617.8459999999</v>
      </c>
    </row>
    <row r="23" spans="1:13" ht="15" customHeight="1" x14ac:dyDescent="0.25">
      <c r="A23" s="27" t="s">
        <v>96</v>
      </c>
      <c r="B23" s="19">
        <f t="shared" si="0"/>
        <v>35532</v>
      </c>
      <c r="C23" s="20">
        <f t="shared" si="1"/>
        <v>2533597.7079999996</v>
      </c>
      <c r="D23" s="62">
        <v>4411</v>
      </c>
      <c r="E23" s="63">
        <v>154047.402</v>
      </c>
      <c r="F23" s="62">
        <v>2767</v>
      </c>
      <c r="G23" s="63">
        <v>100452.102</v>
      </c>
      <c r="H23" s="62">
        <v>1912</v>
      </c>
      <c r="I23" s="63">
        <v>144925.76300000001</v>
      </c>
      <c r="J23" s="62">
        <v>1727</v>
      </c>
      <c r="K23" s="63">
        <v>1004640.2439999999</v>
      </c>
      <c r="L23" s="62">
        <v>24715</v>
      </c>
      <c r="M23" s="64">
        <v>1129532.1969999999</v>
      </c>
    </row>
    <row r="24" spans="1:13" ht="15" customHeight="1" thickBot="1" x14ac:dyDescent="0.3">
      <c r="A24" s="27" t="s">
        <v>90</v>
      </c>
      <c r="B24" s="60">
        <f t="shared" si="0"/>
        <v>33813</v>
      </c>
      <c r="C24" s="61">
        <f t="shared" si="1"/>
        <v>1596017.8766000001</v>
      </c>
      <c r="D24" s="62">
        <v>3950</v>
      </c>
      <c r="E24" s="63">
        <v>94479.927599999995</v>
      </c>
      <c r="F24" s="62">
        <v>2067</v>
      </c>
      <c r="G24" s="63">
        <v>58093.578999999998</v>
      </c>
      <c r="H24" s="62">
        <v>663</v>
      </c>
      <c r="I24" s="63">
        <v>28388.108</v>
      </c>
      <c r="J24" s="62">
        <v>1235</v>
      </c>
      <c r="K24" s="63">
        <v>539006.60900000005</v>
      </c>
      <c r="L24" s="62">
        <v>25898</v>
      </c>
      <c r="M24" s="64">
        <v>876049.65300000005</v>
      </c>
    </row>
    <row r="25" spans="1:13" s="31" customFormat="1" ht="15" customHeight="1" thickBot="1" x14ac:dyDescent="0.25">
      <c r="A25" s="65" t="s">
        <v>22</v>
      </c>
      <c r="B25" s="28">
        <f>SUM(B8:B24)</f>
        <v>530794</v>
      </c>
      <c r="C25" s="66">
        <f>SUM(C8:C24)</f>
        <v>27544306.92735</v>
      </c>
      <c r="D25" s="28">
        <f>SUM(D8:D24)</f>
        <v>80187</v>
      </c>
      <c r="E25" s="29">
        <f t="shared" ref="E25:M25" si="2">SUM(E8:E24)</f>
        <v>2254493.9333600001</v>
      </c>
      <c r="F25" s="67">
        <f t="shared" si="2"/>
        <v>51085</v>
      </c>
      <c r="G25" s="66">
        <f t="shared" si="2"/>
        <v>1477915.4149999998</v>
      </c>
      <c r="H25" s="28">
        <f t="shared" si="2"/>
        <v>28098</v>
      </c>
      <c r="I25" s="29">
        <f t="shared" si="2"/>
        <v>1497839.7049900002</v>
      </c>
      <c r="J25" s="67">
        <f t="shared" si="2"/>
        <v>20072</v>
      </c>
      <c r="K25" s="66">
        <f t="shared" si="2"/>
        <v>9401095.5779999997</v>
      </c>
      <c r="L25" s="28">
        <f t="shared" si="2"/>
        <v>351352</v>
      </c>
      <c r="M25" s="29">
        <f t="shared" si="2"/>
        <v>12912962.296000004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23" t="s">
        <v>33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3" s="40" customFormat="1" x14ac:dyDescent="0.2">
      <c r="A28" s="109" t="s">
        <v>36</v>
      </c>
      <c r="B28" s="110"/>
      <c r="C28" s="110"/>
      <c r="D28" s="110"/>
      <c r="E28" s="110"/>
      <c r="F28" s="110"/>
      <c r="G28" s="110"/>
      <c r="H28" s="110"/>
      <c r="I28" s="110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3"/>
      <c r="C32" s="103"/>
      <c r="D32" s="103"/>
      <c r="E32" s="114"/>
      <c r="F32" s="114"/>
      <c r="G32" s="4"/>
      <c r="I32" s="4"/>
      <c r="J32" s="46"/>
      <c r="K32" s="47"/>
      <c r="L32" s="3"/>
      <c r="M32" s="4"/>
    </row>
    <row r="33" spans="1:8" ht="15.75" x14ac:dyDescent="0.25">
      <c r="A33" s="48"/>
      <c r="B33" s="111"/>
      <c r="C33" s="111"/>
      <c r="D33" s="111"/>
      <c r="E33" s="49"/>
      <c r="F33" s="50"/>
    </row>
    <row r="34" spans="1:8" ht="30" customHeight="1" x14ac:dyDescent="0.25">
      <c r="A34" s="51"/>
      <c r="B34" s="103"/>
      <c r="C34" s="103"/>
      <c r="D34" s="103"/>
      <c r="E34" s="114"/>
      <c r="F34" s="114"/>
      <c r="H34" s="17" t="s">
        <v>33</v>
      </c>
    </row>
    <row r="35" spans="1:8" x14ac:dyDescent="0.2">
      <c r="A35" s="52"/>
      <c r="B35" s="111"/>
      <c r="C35" s="111"/>
      <c r="D35" s="111"/>
      <c r="E35" s="53"/>
    </row>
    <row r="36" spans="1:8" x14ac:dyDescent="0.2">
      <c r="A36" s="52"/>
      <c r="B36" s="52"/>
      <c r="C36" s="52"/>
      <c r="D36" s="52"/>
      <c r="E36" s="52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J1:M1"/>
    <mergeCell ref="I2:M2"/>
    <mergeCell ref="A3:M3"/>
    <mergeCell ref="A4:A6"/>
    <mergeCell ref="B4:C4"/>
    <mergeCell ref="D4:M4"/>
    <mergeCell ref="B34:D34"/>
    <mergeCell ref="L5:M5"/>
    <mergeCell ref="B32:D32"/>
    <mergeCell ref="J5:K5"/>
    <mergeCell ref="C5:C6"/>
    <mergeCell ref="A28:I28"/>
    <mergeCell ref="D5:E5"/>
    <mergeCell ref="B33:D33"/>
    <mergeCell ref="B5:B6"/>
    <mergeCell ref="E34:F34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5" t="s">
        <v>86</v>
      </c>
      <c r="K1" s="115"/>
      <c r="L1" s="115"/>
      <c r="M1" s="115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16"/>
      <c r="J2" s="116"/>
      <c r="K2" s="116"/>
      <c r="L2" s="116"/>
      <c r="M2" s="116"/>
    </row>
    <row r="3" spans="1:14" ht="33" customHeight="1" thickBot="1" x14ac:dyDescent="0.25">
      <c r="A3" s="117" t="s">
        <v>100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4" ht="22.5" customHeight="1" thickBot="1" x14ac:dyDescent="0.25">
      <c r="A4" s="118" t="s">
        <v>24</v>
      </c>
      <c r="B4" s="121" t="s">
        <v>25</v>
      </c>
      <c r="C4" s="122"/>
      <c r="D4" s="100" t="s">
        <v>27</v>
      </c>
      <c r="E4" s="101"/>
      <c r="F4" s="101"/>
      <c r="G4" s="101"/>
      <c r="H4" s="101"/>
      <c r="I4" s="101"/>
      <c r="J4" s="101"/>
      <c r="K4" s="101"/>
      <c r="L4" s="101"/>
      <c r="M4" s="102"/>
    </row>
    <row r="5" spans="1:14" ht="57" customHeight="1" x14ac:dyDescent="0.2">
      <c r="A5" s="119"/>
      <c r="B5" s="112" t="s">
        <v>37</v>
      </c>
      <c r="C5" s="107" t="s">
        <v>53</v>
      </c>
      <c r="D5" s="104" t="s">
        <v>55</v>
      </c>
      <c r="E5" s="106"/>
      <c r="F5" s="104" t="s">
        <v>56</v>
      </c>
      <c r="G5" s="106"/>
      <c r="H5" s="104" t="s">
        <v>57</v>
      </c>
      <c r="I5" s="106"/>
      <c r="J5" s="104" t="s">
        <v>52</v>
      </c>
      <c r="K5" s="106"/>
      <c r="L5" s="104" t="s">
        <v>31</v>
      </c>
      <c r="M5" s="105"/>
    </row>
    <row r="6" spans="1:14" ht="42.75" customHeight="1" thickBot="1" x14ac:dyDescent="0.25">
      <c r="A6" s="120"/>
      <c r="B6" s="113"/>
      <c r="C6" s="108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17831</v>
      </c>
      <c r="C8" s="20">
        <f t="shared" ref="C8:C24" si="1">E8+G8+I8+K8+M8</f>
        <v>805987.02239000006</v>
      </c>
      <c r="D8" s="19">
        <v>3529</v>
      </c>
      <c r="E8" s="21">
        <v>87897.65</v>
      </c>
      <c r="F8" s="19">
        <v>2644</v>
      </c>
      <c r="G8" s="21">
        <v>57427.472999999998</v>
      </c>
      <c r="H8" s="19">
        <v>710</v>
      </c>
      <c r="I8" s="21">
        <v>26845.348389999999</v>
      </c>
      <c r="J8" s="19">
        <v>682</v>
      </c>
      <c r="K8" s="21">
        <v>265486.91200000001</v>
      </c>
      <c r="L8" s="19">
        <v>10266</v>
      </c>
      <c r="M8" s="22">
        <v>368329.63900000002</v>
      </c>
    </row>
    <row r="9" spans="1:14" ht="15" customHeight="1" x14ac:dyDescent="0.25">
      <c r="A9" s="23" t="s">
        <v>39</v>
      </c>
      <c r="B9" s="19">
        <f t="shared" si="0"/>
        <v>27263</v>
      </c>
      <c r="C9" s="20">
        <f t="shared" si="1"/>
        <v>1332522.5359999998</v>
      </c>
      <c r="D9" s="24">
        <v>3816</v>
      </c>
      <c r="E9" s="25">
        <v>93673.004000000001</v>
      </c>
      <c r="F9" s="24">
        <v>3218</v>
      </c>
      <c r="G9" s="25">
        <v>92463.116999999998</v>
      </c>
      <c r="H9" s="24">
        <v>1466</v>
      </c>
      <c r="I9" s="25">
        <v>77607.763000000006</v>
      </c>
      <c r="J9" s="24">
        <v>1032</v>
      </c>
      <c r="K9" s="25">
        <v>441020.891</v>
      </c>
      <c r="L9" s="24">
        <v>17731</v>
      </c>
      <c r="M9" s="26">
        <v>627757.76100000006</v>
      </c>
    </row>
    <row r="10" spans="1:14" ht="15" customHeight="1" x14ac:dyDescent="0.25">
      <c r="A10" s="23" t="s">
        <v>40</v>
      </c>
      <c r="B10" s="19">
        <f t="shared" si="0"/>
        <v>59120</v>
      </c>
      <c r="C10" s="20">
        <f t="shared" si="1"/>
        <v>2703730.9560000002</v>
      </c>
      <c r="D10" s="24">
        <v>4948</v>
      </c>
      <c r="E10" s="25">
        <v>116470.68799999999</v>
      </c>
      <c r="F10" s="24">
        <v>4746</v>
      </c>
      <c r="G10" s="25">
        <v>112354.61900000001</v>
      </c>
      <c r="H10" s="24">
        <v>3115</v>
      </c>
      <c r="I10" s="25">
        <v>93560.759000000005</v>
      </c>
      <c r="J10" s="24">
        <v>2108</v>
      </c>
      <c r="K10" s="25">
        <v>865696.33200000005</v>
      </c>
      <c r="L10" s="24">
        <v>44203</v>
      </c>
      <c r="M10" s="26">
        <v>1515648.558</v>
      </c>
    </row>
    <row r="11" spans="1:14" ht="15" customHeight="1" x14ac:dyDescent="0.25">
      <c r="A11" s="23" t="s">
        <v>41</v>
      </c>
      <c r="B11" s="19">
        <f t="shared" si="0"/>
        <v>23869</v>
      </c>
      <c r="C11" s="20">
        <f t="shared" si="1"/>
        <v>1451388.8640000001</v>
      </c>
      <c r="D11" s="24">
        <v>3302</v>
      </c>
      <c r="E11" s="25">
        <v>120426.74</v>
      </c>
      <c r="F11" s="24">
        <v>2736</v>
      </c>
      <c r="G11" s="25">
        <v>110310.98299999999</v>
      </c>
      <c r="H11" s="24">
        <v>3389</v>
      </c>
      <c r="I11" s="25">
        <v>220691.315</v>
      </c>
      <c r="J11" s="24">
        <v>847</v>
      </c>
      <c r="K11" s="25">
        <v>417800.31900000002</v>
      </c>
      <c r="L11" s="24">
        <v>13595</v>
      </c>
      <c r="M11" s="26">
        <v>582159.50699999998</v>
      </c>
    </row>
    <row r="12" spans="1:14" ht="15" customHeight="1" x14ac:dyDescent="0.25">
      <c r="A12" s="23" t="s">
        <v>42</v>
      </c>
      <c r="B12" s="19">
        <f t="shared" si="0"/>
        <v>31527</v>
      </c>
      <c r="C12" s="20">
        <f t="shared" si="1"/>
        <v>1959962.3376</v>
      </c>
      <c r="D12" s="24">
        <v>5082</v>
      </c>
      <c r="E12" s="25">
        <v>120564.107</v>
      </c>
      <c r="F12" s="24">
        <v>4514</v>
      </c>
      <c r="G12" s="25">
        <v>104255.121</v>
      </c>
      <c r="H12" s="24">
        <v>1883</v>
      </c>
      <c r="I12" s="25">
        <v>126728.62059999999</v>
      </c>
      <c r="J12" s="24">
        <v>1332</v>
      </c>
      <c r="K12" s="25">
        <v>905718.79700000002</v>
      </c>
      <c r="L12" s="24">
        <v>18716</v>
      </c>
      <c r="M12" s="26">
        <v>702695.69200000004</v>
      </c>
    </row>
    <row r="13" spans="1:14" ht="15" customHeight="1" x14ac:dyDescent="0.25">
      <c r="A13" s="23" t="s">
        <v>43</v>
      </c>
      <c r="B13" s="19">
        <f t="shared" si="0"/>
        <v>33280</v>
      </c>
      <c r="C13" s="20">
        <f t="shared" si="1"/>
        <v>1557153.845</v>
      </c>
      <c r="D13" s="24">
        <v>4382</v>
      </c>
      <c r="E13" s="25">
        <v>91438.217999999993</v>
      </c>
      <c r="F13" s="24">
        <v>2314</v>
      </c>
      <c r="G13" s="25">
        <v>62585.404000000002</v>
      </c>
      <c r="H13" s="24">
        <v>1010</v>
      </c>
      <c r="I13" s="25">
        <v>43701.713000000003</v>
      </c>
      <c r="J13" s="24">
        <v>1224</v>
      </c>
      <c r="K13" s="25">
        <v>533340.62800000003</v>
      </c>
      <c r="L13" s="24">
        <v>24350</v>
      </c>
      <c r="M13" s="26">
        <v>826087.88199999998</v>
      </c>
    </row>
    <row r="14" spans="1:14" ht="15" customHeight="1" x14ac:dyDescent="0.25">
      <c r="A14" s="23" t="s">
        <v>44</v>
      </c>
      <c r="B14" s="19">
        <f t="shared" si="0"/>
        <v>19428</v>
      </c>
      <c r="C14" s="20">
        <f t="shared" si="1"/>
        <v>991882.571</v>
      </c>
      <c r="D14" s="24">
        <v>2598</v>
      </c>
      <c r="E14" s="25">
        <v>68810.910999999993</v>
      </c>
      <c r="F14" s="24">
        <v>1970</v>
      </c>
      <c r="G14" s="25">
        <v>48897.639000000003</v>
      </c>
      <c r="H14" s="24">
        <v>2582</v>
      </c>
      <c r="I14" s="25">
        <v>190916.60399999999</v>
      </c>
      <c r="J14" s="24">
        <v>690</v>
      </c>
      <c r="K14" s="25">
        <v>268744.11599999998</v>
      </c>
      <c r="L14" s="24">
        <v>11588</v>
      </c>
      <c r="M14" s="26">
        <v>414513.30099999998</v>
      </c>
    </row>
    <row r="15" spans="1:14" ht="15" customHeight="1" x14ac:dyDescent="0.25">
      <c r="A15" s="23" t="s">
        <v>45</v>
      </c>
      <c r="B15" s="19">
        <f t="shared" si="0"/>
        <v>40187</v>
      </c>
      <c r="C15" s="20">
        <f t="shared" si="1"/>
        <v>1925528.4124000003</v>
      </c>
      <c r="D15" s="24">
        <v>13498</v>
      </c>
      <c r="E15" s="25">
        <v>441275.69839999999</v>
      </c>
      <c r="F15" s="24">
        <v>5056</v>
      </c>
      <c r="G15" s="25">
        <v>149926.18100000001</v>
      </c>
      <c r="H15" s="24">
        <v>1321</v>
      </c>
      <c r="I15" s="25">
        <v>63432.767</v>
      </c>
      <c r="J15" s="24">
        <v>1209</v>
      </c>
      <c r="K15" s="25">
        <v>570783.21400000004</v>
      </c>
      <c r="L15" s="24">
        <v>19103</v>
      </c>
      <c r="M15" s="26">
        <v>700110.55200000003</v>
      </c>
    </row>
    <row r="16" spans="1:14" ht="15" customHeight="1" x14ac:dyDescent="0.25">
      <c r="A16" s="23" t="s">
        <v>46</v>
      </c>
      <c r="B16" s="19">
        <f t="shared" si="0"/>
        <v>26070</v>
      </c>
      <c r="C16" s="20">
        <f t="shared" si="1"/>
        <v>1159730.183</v>
      </c>
      <c r="D16" s="24">
        <v>2926</v>
      </c>
      <c r="E16" s="25">
        <v>57507.148999999998</v>
      </c>
      <c r="F16" s="24">
        <v>2457</v>
      </c>
      <c r="G16" s="25">
        <v>61849.678</v>
      </c>
      <c r="H16" s="24">
        <v>1190</v>
      </c>
      <c r="I16" s="25">
        <v>38858.432999999997</v>
      </c>
      <c r="J16" s="24">
        <v>1192</v>
      </c>
      <c r="K16" s="25">
        <v>408215.41</v>
      </c>
      <c r="L16" s="24">
        <v>18305</v>
      </c>
      <c r="M16" s="26">
        <v>593299.51300000004</v>
      </c>
    </row>
    <row r="17" spans="1:13" ht="15" customHeight="1" x14ac:dyDescent="0.25">
      <c r="A17" s="23" t="s">
        <v>47</v>
      </c>
      <c r="B17" s="19">
        <f t="shared" si="0"/>
        <v>17533</v>
      </c>
      <c r="C17" s="20">
        <f t="shared" si="1"/>
        <v>786635.43200000003</v>
      </c>
      <c r="D17" s="24">
        <v>3436</v>
      </c>
      <c r="E17" s="25">
        <v>78757.191000000006</v>
      </c>
      <c r="F17" s="24">
        <v>2797</v>
      </c>
      <c r="G17" s="25">
        <v>57969.175999999999</v>
      </c>
      <c r="H17" s="24">
        <v>1432</v>
      </c>
      <c r="I17" s="25">
        <v>50285.000999999997</v>
      </c>
      <c r="J17" s="24">
        <v>559</v>
      </c>
      <c r="K17" s="25">
        <v>245943.26800000001</v>
      </c>
      <c r="L17" s="24">
        <v>9309</v>
      </c>
      <c r="M17" s="26">
        <v>353680.79599999997</v>
      </c>
    </row>
    <row r="18" spans="1:13" ht="15" customHeight="1" x14ac:dyDescent="0.25">
      <c r="A18" s="23" t="s">
        <v>48</v>
      </c>
      <c r="B18" s="19">
        <f t="shared" si="0"/>
        <v>27322</v>
      </c>
      <c r="C18" s="20">
        <f t="shared" si="1"/>
        <v>1783840.1540000001</v>
      </c>
      <c r="D18" s="24">
        <v>4386</v>
      </c>
      <c r="E18" s="25">
        <v>173454.261</v>
      </c>
      <c r="F18" s="24">
        <v>2665</v>
      </c>
      <c r="G18" s="25">
        <v>141865.03700000001</v>
      </c>
      <c r="H18" s="24">
        <v>1888</v>
      </c>
      <c r="I18" s="25">
        <v>97669.824999999997</v>
      </c>
      <c r="J18" s="24">
        <v>1198</v>
      </c>
      <c r="K18" s="25">
        <v>673997.84400000004</v>
      </c>
      <c r="L18" s="24">
        <v>17185</v>
      </c>
      <c r="M18" s="26">
        <v>696853.18700000003</v>
      </c>
    </row>
    <row r="19" spans="1:13" ht="15" customHeight="1" x14ac:dyDescent="0.25">
      <c r="A19" s="23" t="s">
        <v>49</v>
      </c>
      <c r="B19" s="19">
        <f t="shared" si="0"/>
        <v>16903</v>
      </c>
      <c r="C19" s="20">
        <f t="shared" si="1"/>
        <v>852360.87535999995</v>
      </c>
      <c r="D19" s="24">
        <v>3222</v>
      </c>
      <c r="E19" s="25">
        <v>90297.780360000004</v>
      </c>
      <c r="F19" s="24">
        <v>2476</v>
      </c>
      <c r="G19" s="25">
        <v>67849.42</v>
      </c>
      <c r="H19" s="24">
        <v>1084</v>
      </c>
      <c r="I19" s="25">
        <v>48915.5</v>
      </c>
      <c r="J19" s="24">
        <v>658</v>
      </c>
      <c r="K19" s="25">
        <v>283839.41700000002</v>
      </c>
      <c r="L19" s="24">
        <v>9463</v>
      </c>
      <c r="M19" s="26">
        <v>361458.75799999997</v>
      </c>
    </row>
    <row r="20" spans="1:13" ht="15" customHeight="1" x14ac:dyDescent="0.25">
      <c r="A20" s="23" t="s">
        <v>50</v>
      </c>
      <c r="B20" s="19">
        <f t="shared" si="0"/>
        <v>10427</v>
      </c>
      <c r="C20" s="20">
        <f t="shared" si="1"/>
        <v>448033.24</v>
      </c>
      <c r="D20" s="24">
        <v>2417</v>
      </c>
      <c r="E20" s="25">
        <v>48196.718999999997</v>
      </c>
      <c r="F20" s="24">
        <v>1449</v>
      </c>
      <c r="G20" s="25">
        <v>27526.013999999999</v>
      </c>
      <c r="H20" s="24">
        <v>758</v>
      </c>
      <c r="I20" s="25">
        <v>26689.526999999998</v>
      </c>
      <c r="J20" s="24">
        <v>348</v>
      </c>
      <c r="K20" s="25">
        <v>147895.79300000001</v>
      </c>
      <c r="L20" s="24">
        <v>5455</v>
      </c>
      <c r="M20" s="26">
        <v>197725.18700000001</v>
      </c>
    </row>
    <row r="21" spans="1:13" ht="15" customHeight="1" x14ac:dyDescent="0.25">
      <c r="A21" s="23" t="s">
        <v>92</v>
      </c>
      <c r="B21" s="19">
        <f t="shared" si="0"/>
        <v>65735</v>
      </c>
      <c r="C21" s="20">
        <f t="shared" si="1"/>
        <v>2557061.5359999998</v>
      </c>
      <c r="D21" s="24">
        <v>7467</v>
      </c>
      <c r="E21" s="25">
        <v>147484.20499999999</v>
      </c>
      <c r="F21" s="24">
        <v>3596</v>
      </c>
      <c r="G21" s="25">
        <v>86493.373000000007</v>
      </c>
      <c r="H21" s="24">
        <v>1043</v>
      </c>
      <c r="I21" s="25">
        <v>42789.122000000003</v>
      </c>
      <c r="J21" s="24">
        <v>1805</v>
      </c>
      <c r="K21" s="25">
        <v>664852.56900000002</v>
      </c>
      <c r="L21" s="24">
        <v>51824</v>
      </c>
      <c r="M21" s="26">
        <v>1615442.267</v>
      </c>
    </row>
    <row r="22" spans="1:13" ht="15" customHeight="1" x14ac:dyDescent="0.25">
      <c r="A22" s="23" t="s">
        <v>51</v>
      </c>
      <c r="B22" s="19">
        <f t="shared" si="0"/>
        <v>44954</v>
      </c>
      <c r="C22" s="20">
        <f t="shared" si="1"/>
        <v>3098873.378</v>
      </c>
      <c r="D22" s="24">
        <v>6817</v>
      </c>
      <c r="E22" s="25">
        <v>269712.28200000001</v>
      </c>
      <c r="F22" s="24">
        <v>3613</v>
      </c>
      <c r="G22" s="25">
        <v>137596.49900000001</v>
      </c>
      <c r="H22" s="24">
        <v>2652</v>
      </c>
      <c r="I22" s="25">
        <v>175833.53599999999</v>
      </c>
      <c r="J22" s="24">
        <v>2226</v>
      </c>
      <c r="K22" s="25">
        <v>1164113.2150000001</v>
      </c>
      <c r="L22" s="24">
        <v>29646</v>
      </c>
      <c r="M22" s="26">
        <v>1351617.8459999999</v>
      </c>
    </row>
    <row r="23" spans="1:13" ht="15" customHeight="1" x14ac:dyDescent="0.25">
      <c r="A23" s="27" t="s">
        <v>97</v>
      </c>
      <c r="B23" s="19">
        <f t="shared" si="0"/>
        <v>35532</v>
      </c>
      <c r="C23" s="20">
        <f t="shared" si="1"/>
        <v>2533597.7079999996</v>
      </c>
      <c r="D23" s="62">
        <v>4411</v>
      </c>
      <c r="E23" s="63">
        <v>154047.402</v>
      </c>
      <c r="F23" s="62">
        <v>2767</v>
      </c>
      <c r="G23" s="63">
        <v>100452.102</v>
      </c>
      <c r="H23" s="62">
        <v>1912</v>
      </c>
      <c r="I23" s="63">
        <v>144925.76300000001</v>
      </c>
      <c r="J23" s="62">
        <v>1727</v>
      </c>
      <c r="K23" s="63">
        <v>1004640.2439999999</v>
      </c>
      <c r="L23" s="62">
        <v>24715</v>
      </c>
      <c r="M23" s="64">
        <v>1129532.1969999999</v>
      </c>
    </row>
    <row r="24" spans="1:13" ht="15" customHeight="1" thickBot="1" x14ac:dyDescent="0.3">
      <c r="A24" s="27" t="s">
        <v>93</v>
      </c>
      <c r="B24" s="19">
        <f t="shared" si="0"/>
        <v>33813</v>
      </c>
      <c r="C24" s="20">
        <f t="shared" si="1"/>
        <v>1596017.8766000001</v>
      </c>
      <c r="D24" s="62">
        <v>3950</v>
      </c>
      <c r="E24" s="63">
        <v>94479.927599999995</v>
      </c>
      <c r="F24" s="62">
        <v>2067</v>
      </c>
      <c r="G24" s="63">
        <v>58093.578999999998</v>
      </c>
      <c r="H24" s="62">
        <v>663</v>
      </c>
      <c r="I24" s="63">
        <v>28388.108</v>
      </c>
      <c r="J24" s="62">
        <v>1235</v>
      </c>
      <c r="K24" s="63">
        <v>539006.60900000005</v>
      </c>
      <c r="L24" s="62">
        <v>25898</v>
      </c>
      <c r="M24" s="64">
        <v>876049.65300000005</v>
      </c>
    </row>
    <row r="25" spans="1:13" s="31" customFormat="1" ht="15" customHeight="1" thickBot="1" x14ac:dyDescent="0.25">
      <c r="A25" s="65" t="s">
        <v>23</v>
      </c>
      <c r="B25" s="28">
        <f t="shared" ref="B25:M25" si="2">SUM(B8:B24)</f>
        <v>530794</v>
      </c>
      <c r="C25" s="30">
        <f t="shared" si="2"/>
        <v>27544306.92735</v>
      </c>
      <c r="D25" s="28">
        <f t="shared" si="2"/>
        <v>80187</v>
      </c>
      <c r="E25" s="29">
        <f t="shared" si="2"/>
        <v>2254493.9333600001</v>
      </c>
      <c r="F25" s="67">
        <f t="shared" si="2"/>
        <v>51085</v>
      </c>
      <c r="G25" s="66">
        <f t="shared" si="2"/>
        <v>1477915.4149999998</v>
      </c>
      <c r="H25" s="28">
        <f t="shared" si="2"/>
        <v>28098</v>
      </c>
      <c r="I25" s="29">
        <f t="shared" si="2"/>
        <v>1497839.7049900002</v>
      </c>
      <c r="J25" s="67">
        <f t="shared" si="2"/>
        <v>20072</v>
      </c>
      <c r="K25" s="66">
        <f t="shared" si="2"/>
        <v>9401095.5779999997</v>
      </c>
      <c r="L25" s="28">
        <f t="shared" si="2"/>
        <v>351352</v>
      </c>
      <c r="M25" s="29">
        <f t="shared" si="2"/>
        <v>12912962.296000004</v>
      </c>
    </row>
    <row r="26" spans="1:13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23" t="s">
        <v>54</v>
      </c>
      <c r="B27" s="124"/>
      <c r="C27" s="124"/>
      <c r="D27" s="124"/>
      <c r="E27" s="124"/>
      <c r="F27" s="124"/>
      <c r="G27" s="124"/>
      <c r="H27" s="124"/>
      <c r="I27" s="124"/>
      <c r="J27" s="36"/>
      <c r="K27" s="37"/>
      <c r="L27" s="36"/>
      <c r="M27" s="37"/>
    </row>
    <row r="28" spans="1:13" s="40" customFormat="1" x14ac:dyDescent="0.2">
      <c r="A28" s="109" t="s">
        <v>102</v>
      </c>
      <c r="B28" s="110"/>
      <c r="C28" s="110"/>
      <c r="D28" s="110"/>
      <c r="E28" s="110"/>
      <c r="F28" s="110"/>
      <c r="G28" s="110"/>
      <c r="H28" s="110"/>
      <c r="I28" s="110"/>
      <c r="J28" s="38"/>
      <c r="K28" s="39"/>
      <c r="L28" s="38"/>
      <c r="M28" s="39"/>
    </row>
    <row r="29" spans="1:13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03"/>
      <c r="C32" s="103"/>
      <c r="D32" s="103"/>
      <c r="E32" s="114"/>
      <c r="F32" s="114"/>
      <c r="G32" s="4"/>
      <c r="I32" s="4"/>
      <c r="J32" s="46"/>
      <c r="K32" s="47"/>
      <c r="L32" s="3"/>
      <c r="M32" s="4"/>
    </row>
    <row r="33" spans="1:6" ht="15.75" x14ac:dyDescent="0.25">
      <c r="A33" s="48"/>
      <c r="B33" s="111"/>
      <c r="C33" s="111"/>
      <c r="D33" s="111"/>
      <c r="E33" s="49"/>
      <c r="F33" s="50"/>
    </row>
    <row r="34" spans="1:6" ht="30" customHeight="1" x14ac:dyDescent="0.25">
      <c r="A34" s="51"/>
      <c r="B34" s="103"/>
      <c r="C34" s="103"/>
      <c r="D34" s="103"/>
      <c r="E34" s="114"/>
      <c r="F34" s="114"/>
    </row>
    <row r="35" spans="1:6" x14ac:dyDescent="0.2">
      <c r="A35" s="52"/>
      <c r="B35" s="111"/>
      <c r="C35" s="111"/>
      <c r="D35" s="111"/>
      <c r="E35" s="53"/>
    </row>
    <row r="36" spans="1:6" x14ac:dyDescent="0.2">
      <c r="A36" s="52"/>
      <c r="B36" s="52"/>
      <c r="C36" s="52"/>
      <c r="D36" s="52"/>
      <c r="E36" s="52"/>
    </row>
    <row r="38" spans="1:6" x14ac:dyDescent="0.2">
      <c r="D38" s="5"/>
    </row>
  </sheetData>
  <mergeCells count="21">
    <mergeCell ref="B35:D35"/>
    <mergeCell ref="D5:E5"/>
    <mergeCell ref="F5:G5"/>
    <mergeCell ref="E32:F32"/>
    <mergeCell ref="E34:F34"/>
    <mergeCell ref="B33:D33"/>
    <mergeCell ref="B34:D34"/>
    <mergeCell ref="B32:D32"/>
    <mergeCell ref="A27:I27"/>
    <mergeCell ref="A28:I28"/>
    <mergeCell ref="J5:K5"/>
    <mergeCell ref="J1:M1"/>
    <mergeCell ref="I2:M2"/>
    <mergeCell ref="A3:M3"/>
    <mergeCell ref="A4:A6"/>
    <mergeCell ref="B4:C4"/>
    <mergeCell ref="H5:I5"/>
    <mergeCell ref="D4:M4"/>
    <mergeCell ref="C5:C6"/>
    <mergeCell ref="B5:B6"/>
    <mergeCell ref="L5:M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H34" sqref="H34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5" t="s">
        <v>101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3.5" thickBot="1" x14ac:dyDescent="0.25"/>
    <row r="5" spans="1:13" ht="16.5" customHeight="1" thickBot="1" x14ac:dyDescent="0.25">
      <c r="A5" s="126" t="s">
        <v>59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7.25" customHeight="1" thickBot="1" x14ac:dyDescent="0.25">
      <c r="A6" s="127"/>
      <c r="B6" s="131" t="s">
        <v>60</v>
      </c>
      <c r="C6" s="132"/>
      <c r="D6" s="131" t="s">
        <v>61</v>
      </c>
      <c r="E6" s="131"/>
      <c r="F6" s="133" t="s">
        <v>62</v>
      </c>
      <c r="G6" s="132"/>
      <c r="H6" s="131" t="s">
        <v>63</v>
      </c>
      <c r="I6" s="131"/>
      <c r="J6" s="133" t="s">
        <v>64</v>
      </c>
      <c r="K6" s="132"/>
      <c r="L6" s="133" t="s">
        <v>65</v>
      </c>
      <c r="M6" s="132"/>
    </row>
    <row r="7" spans="1:13" ht="50.25" customHeight="1" thickBot="1" x14ac:dyDescent="0.25">
      <c r="A7" s="128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17831</v>
      </c>
      <c r="C8" s="87">
        <f>E8+G8+I8+K8+M8</f>
        <v>805987.02239000006</v>
      </c>
      <c r="D8" s="70">
        <v>3529</v>
      </c>
      <c r="E8" s="91">
        <v>87897.65</v>
      </c>
      <c r="F8" s="55">
        <v>2644</v>
      </c>
      <c r="G8" s="87">
        <v>57427.472999999998</v>
      </c>
      <c r="H8" s="70">
        <v>710</v>
      </c>
      <c r="I8" s="91">
        <v>26845.348389999999</v>
      </c>
      <c r="J8" s="55">
        <v>682</v>
      </c>
      <c r="K8" s="87">
        <v>265486.91200000001</v>
      </c>
      <c r="L8" s="55">
        <v>10266</v>
      </c>
      <c r="M8" s="87">
        <v>368329.63900000002</v>
      </c>
    </row>
    <row r="9" spans="1:13" ht="15" customHeight="1" x14ac:dyDescent="0.2">
      <c r="A9" s="79" t="s">
        <v>70</v>
      </c>
      <c r="B9" s="68">
        <f t="shared" ref="B9:B24" si="0">D9+F9+H9+J9+L9</f>
        <v>27263</v>
      </c>
      <c r="C9" s="88">
        <f t="shared" ref="C9:C24" si="1">E9+G9+I9+K9+M9</f>
        <v>1332522.5359999998</v>
      </c>
      <c r="D9" s="68">
        <v>3816</v>
      </c>
      <c r="E9" s="92">
        <v>93673.004000000001</v>
      </c>
      <c r="F9" s="77">
        <v>3218</v>
      </c>
      <c r="G9" s="88">
        <v>92463.116999999998</v>
      </c>
      <c r="H9" s="75">
        <v>1466</v>
      </c>
      <c r="I9" s="92">
        <v>77607.763000000006</v>
      </c>
      <c r="J9" s="77">
        <v>1032</v>
      </c>
      <c r="K9" s="88">
        <v>441020.891</v>
      </c>
      <c r="L9" s="77">
        <v>17731</v>
      </c>
      <c r="M9" s="88">
        <v>627757.76100000006</v>
      </c>
    </row>
    <row r="10" spans="1:13" ht="15" customHeight="1" x14ac:dyDescent="0.25">
      <c r="A10" s="79" t="s">
        <v>71</v>
      </c>
      <c r="B10" s="68">
        <f t="shared" si="0"/>
        <v>59120</v>
      </c>
      <c r="C10" s="88">
        <f t="shared" si="1"/>
        <v>2703730.9560000002</v>
      </c>
      <c r="D10" s="68">
        <v>4948</v>
      </c>
      <c r="E10" s="93">
        <v>116470.68799999999</v>
      </c>
      <c r="F10" s="69">
        <v>4746</v>
      </c>
      <c r="G10" s="96">
        <v>112354.61900000001</v>
      </c>
      <c r="H10" s="68">
        <v>3115</v>
      </c>
      <c r="I10" s="93">
        <v>93560.759000000005</v>
      </c>
      <c r="J10" s="69">
        <v>2108</v>
      </c>
      <c r="K10" s="96">
        <v>865696.33200000005</v>
      </c>
      <c r="L10" s="69">
        <v>44203</v>
      </c>
      <c r="M10" s="96">
        <v>1515648.558</v>
      </c>
    </row>
    <row r="11" spans="1:13" ht="15" customHeight="1" x14ac:dyDescent="0.2">
      <c r="A11" s="79" t="s">
        <v>72</v>
      </c>
      <c r="B11" s="68">
        <f t="shared" si="0"/>
        <v>23869</v>
      </c>
      <c r="C11" s="88">
        <f t="shared" si="1"/>
        <v>1451388.8640000001</v>
      </c>
      <c r="D11" s="68">
        <v>3302</v>
      </c>
      <c r="E11" s="92">
        <v>120426.74</v>
      </c>
      <c r="F11" s="69">
        <v>2736</v>
      </c>
      <c r="G11" s="88">
        <v>110310.98299999999</v>
      </c>
      <c r="H11" s="68">
        <v>3389</v>
      </c>
      <c r="I11" s="92">
        <v>220691.315</v>
      </c>
      <c r="J11" s="69">
        <v>847</v>
      </c>
      <c r="K11" s="88">
        <v>417800.31900000002</v>
      </c>
      <c r="L11" s="69">
        <v>13595</v>
      </c>
      <c r="M11" s="88">
        <v>582159.50699999998</v>
      </c>
    </row>
    <row r="12" spans="1:13" ht="15" customHeight="1" x14ac:dyDescent="0.2">
      <c r="A12" s="79" t="s">
        <v>73</v>
      </c>
      <c r="B12" s="68">
        <f t="shared" si="0"/>
        <v>31527</v>
      </c>
      <c r="C12" s="88">
        <f t="shared" si="1"/>
        <v>1959962.3376</v>
      </c>
      <c r="D12" s="68">
        <v>5082</v>
      </c>
      <c r="E12" s="92">
        <v>120564.107</v>
      </c>
      <c r="F12" s="69">
        <v>4514</v>
      </c>
      <c r="G12" s="88">
        <v>104255.121</v>
      </c>
      <c r="H12" s="68">
        <v>1883</v>
      </c>
      <c r="I12" s="92">
        <v>126728.62059999999</v>
      </c>
      <c r="J12" s="69">
        <v>1332</v>
      </c>
      <c r="K12" s="88">
        <v>905718.79700000002</v>
      </c>
      <c r="L12" s="69">
        <v>18716</v>
      </c>
      <c r="M12" s="88">
        <v>702695.69200000004</v>
      </c>
    </row>
    <row r="13" spans="1:13" ht="15" customHeight="1" x14ac:dyDescent="0.2">
      <c r="A13" s="79" t="s">
        <v>74</v>
      </c>
      <c r="B13" s="68">
        <f t="shared" si="0"/>
        <v>33280</v>
      </c>
      <c r="C13" s="88">
        <f t="shared" si="1"/>
        <v>1557153.845</v>
      </c>
      <c r="D13" s="68">
        <v>4382</v>
      </c>
      <c r="E13" s="92">
        <v>91438.217999999993</v>
      </c>
      <c r="F13" s="69">
        <v>2314</v>
      </c>
      <c r="G13" s="88">
        <v>62585.404000000002</v>
      </c>
      <c r="H13" s="68">
        <v>1010</v>
      </c>
      <c r="I13" s="92">
        <v>43701.713000000003</v>
      </c>
      <c r="J13" s="69">
        <v>1224</v>
      </c>
      <c r="K13" s="88">
        <v>533340.62800000003</v>
      </c>
      <c r="L13" s="69">
        <v>24350</v>
      </c>
      <c r="M13" s="88">
        <v>826087.88199999998</v>
      </c>
    </row>
    <row r="14" spans="1:13" ht="15" customHeight="1" x14ac:dyDescent="0.2">
      <c r="A14" s="79" t="s">
        <v>75</v>
      </c>
      <c r="B14" s="68">
        <f t="shared" si="0"/>
        <v>19428</v>
      </c>
      <c r="C14" s="88">
        <f t="shared" si="1"/>
        <v>991882.571</v>
      </c>
      <c r="D14" s="68">
        <v>2598</v>
      </c>
      <c r="E14" s="92">
        <v>68810.910999999993</v>
      </c>
      <c r="F14" s="69">
        <v>1970</v>
      </c>
      <c r="G14" s="88">
        <v>48897.639000000003</v>
      </c>
      <c r="H14" s="68">
        <v>2582</v>
      </c>
      <c r="I14" s="92">
        <v>190916.60399999999</v>
      </c>
      <c r="J14" s="69">
        <v>690</v>
      </c>
      <c r="K14" s="88">
        <v>268744.11599999998</v>
      </c>
      <c r="L14" s="69">
        <v>11588</v>
      </c>
      <c r="M14" s="88">
        <v>414513.30099999998</v>
      </c>
    </row>
    <row r="15" spans="1:13" ht="15" customHeight="1" x14ac:dyDescent="0.2">
      <c r="A15" s="79" t="s">
        <v>76</v>
      </c>
      <c r="B15" s="68">
        <f t="shared" si="0"/>
        <v>40187</v>
      </c>
      <c r="C15" s="88">
        <f t="shared" si="1"/>
        <v>1925528.4124000003</v>
      </c>
      <c r="D15" s="68">
        <v>13498</v>
      </c>
      <c r="E15" s="92">
        <v>441275.69839999999</v>
      </c>
      <c r="F15" s="69">
        <v>5056</v>
      </c>
      <c r="G15" s="88">
        <v>149926.18100000001</v>
      </c>
      <c r="H15" s="68">
        <v>1321</v>
      </c>
      <c r="I15" s="92">
        <v>63432.767</v>
      </c>
      <c r="J15" s="69">
        <v>1209</v>
      </c>
      <c r="K15" s="88">
        <v>570783.21400000004</v>
      </c>
      <c r="L15" s="69">
        <v>19103</v>
      </c>
      <c r="M15" s="88">
        <v>700110.55200000003</v>
      </c>
    </row>
    <row r="16" spans="1:13" ht="15" customHeight="1" x14ac:dyDescent="0.2">
      <c r="A16" s="79" t="s">
        <v>77</v>
      </c>
      <c r="B16" s="68">
        <f t="shared" si="0"/>
        <v>26070</v>
      </c>
      <c r="C16" s="88">
        <f t="shared" si="1"/>
        <v>1159730.183</v>
      </c>
      <c r="D16" s="68">
        <v>2926</v>
      </c>
      <c r="E16" s="92">
        <v>57507.148999999998</v>
      </c>
      <c r="F16" s="69">
        <v>2457</v>
      </c>
      <c r="G16" s="88">
        <v>61849.678</v>
      </c>
      <c r="H16" s="68">
        <v>1190</v>
      </c>
      <c r="I16" s="92">
        <v>38858.432999999997</v>
      </c>
      <c r="J16" s="69">
        <v>1192</v>
      </c>
      <c r="K16" s="88">
        <v>408215.41</v>
      </c>
      <c r="L16" s="69">
        <v>18305</v>
      </c>
      <c r="M16" s="88">
        <v>593299.51300000004</v>
      </c>
    </row>
    <row r="17" spans="1:13" ht="15" customHeight="1" x14ac:dyDescent="0.2">
      <c r="A17" s="79" t="s">
        <v>78</v>
      </c>
      <c r="B17" s="68">
        <f t="shared" si="0"/>
        <v>17533</v>
      </c>
      <c r="C17" s="88">
        <f t="shared" si="1"/>
        <v>786635.43200000003</v>
      </c>
      <c r="D17" s="68">
        <v>3436</v>
      </c>
      <c r="E17" s="92">
        <v>78757.191000000006</v>
      </c>
      <c r="F17" s="69">
        <v>2797</v>
      </c>
      <c r="G17" s="88">
        <v>57969.175999999999</v>
      </c>
      <c r="H17" s="68">
        <v>1432</v>
      </c>
      <c r="I17" s="92">
        <v>50285.000999999997</v>
      </c>
      <c r="J17" s="69">
        <v>559</v>
      </c>
      <c r="K17" s="88">
        <v>245943.26800000001</v>
      </c>
      <c r="L17" s="69">
        <v>9309</v>
      </c>
      <c r="M17" s="88">
        <v>353680.79599999997</v>
      </c>
    </row>
    <row r="18" spans="1:13" ht="15" customHeight="1" x14ac:dyDescent="0.2">
      <c r="A18" s="79" t="s">
        <v>79</v>
      </c>
      <c r="B18" s="68">
        <f t="shared" si="0"/>
        <v>27322</v>
      </c>
      <c r="C18" s="88">
        <f t="shared" si="1"/>
        <v>1783840.1540000001</v>
      </c>
      <c r="D18" s="68">
        <v>4386</v>
      </c>
      <c r="E18" s="92">
        <v>173454.261</v>
      </c>
      <c r="F18" s="69">
        <v>2665</v>
      </c>
      <c r="G18" s="88">
        <v>141865.03700000001</v>
      </c>
      <c r="H18" s="68">
        <v>1888</v>
      </c>
      <c r="I18" s="92">
        <v>97669.824999999997</v>
      </c>
      <c r="J18" s="69">
        <v>1198</v>
      </c>
      <c r="K18" s="88">
        <v>673997.84400000004</v>
      </c>
      <c r="L18" s="69">
        <v>17185</v>
      </c>
      <c r="M18" s="88">
        <v>696853.18700000003</v>
      </c>
    </row>
    <row r="19" spans="1:13" ht="15" customHeight="1" x14ac:dyDescent="0.2">
      <c r="A19" s="79" t="s">
        <v>80</v>
      </c>
      <c r="B19" s="68">
        <f t="shared" si="0"/>
        <v>16903</v>
      </c>
      <c r="C19" s="88">
        <f t="shared" si="1"/>
        <v>852360.87535999995</v>
      </c>
      <c r="D19" s="68">
        <v>3222</v>
      </c>
      <c r="E19" s="92">
        <v>90297.780360000004</v>
      </c>
      <c r="F19" s="69">
        <v>2476</v>
      </c>
      <c r="G19" s="88">
        <v>67849.42</v>
      </c>
      <c r="H19" s="68">
        <v>1084</v>
      </c>
      <c r="I19" s="92">
        <v>48915.5</v>
      </c>
      <c r="J19" s="69">
        <v>658</v>
      </c>
      <c r="K19" s="88">
        <v>283839.41700000002</v>
      </c>
      <c r="L19" s="69">
        <v>9463</v>
      </c>
      <c r="M19" s="88">
        <v>361458.75799999997</v>
      </c>
    </row>
    <row r="20" spans="1:13" ht="15" customHeight="1" x14ac:dyDescent="0.2">
      <c r="A20" s="79" t="s">
        <v>81</v>
      </c>
      <c r="B20" s="68">
        <f t="shared" si="0"/>
        <v>10427</v>
      </c>
      <c r="C20" s="88">
        <f t="shared" si="1"/>
        <v>448033.24</v>
      </c>
      <c r="D20" s="68">
        <v>2417</v>
      </c>
      <c r="E20" s="92">
        <v>48196.718999999997</v>
      </c>
      <c r="F20" s="69">
        <v>1449</v>
      </c>
      <c r="G20" s="88">
        <v>27526.013999999999</v>
      </c>
      <c r="H20" s="68">
        <v>758</v>
      </c>
      <c r="I20" s="92">
        <v>26689.526999999998</v>
      </c>
      <c r="J20" s="69">
        <v>348</v>
      </c>
      <c r="K20" s="88">
        <v>147895.79300000001</v>
      </c>
      <c r="L20" s="69">
        <v>5455</v>
      </c>
      <c r="M20" s="88">
        <v>197725.18700000001</v>
      </c>
    </row>
    <row r="21" spans="1:13" ht="15" customHeight="1" x14ac:dyDescent="0.2">
      <c r="A21" s="79" t="s">
        <v>94</v>
      </c>
      <c r="B21" s="68">
        <f t="shared" si="0"/>
        <v>65735</v>
      </c>
      <c r="C21" s="88">
        <f t="shared" si="1"/>
        <v>2557061.5359999998</v>
      </c>
      <c r="D21" s="68">
        <v>7467</v>
      </c>
      <c r="E21" s="92">
        <v>147484.20499999999</v>
      </c>
      <c r="F21" s="69">
        <v>3596</v>
      </c>
      <c r="G21" s="88">
        <v>86493.373000000007</v>
      </c>
      <c r="H21" s="68">
        <v>1043</v>
      </c>
      <c r="I21" s="92">
        <v>42789.122000000003</v>
      </c>
      <c r="J21" s="69">
        <v>1805</v>
      </c>
      <c r="K21" s="88">
        <v>664852.56900000002</v>
      </c>
      <c r="L21" s="69">
        <v>51824</v>
      </c>
      <c r="M21" s="88">
        <v>1615442.267</v>
      </c>
    </row>
    <row r="22" spans="1:13" ht="15" customHeight="1" x14ac:dyDescent="0.2">
      <c r="A22" s="79" t="s">
        <v>82</v>
      </c>
      <c r="B22" s="68">
        <f t="shared" si="0"/>
        <v>44954</v>
      </c>
      <c r="C22" s="88">
        <f t="shared" si="1"/>
        <v>3098873.378</v>
      </c>
      <c r="D22" s="68">
        <v>6817</v>
      </c>
      <c r="E22" s="92">
        <v>269712.28200000001</v>
      </c>
      <c r="F22" s="69">
        <v>3613</v>
      </c>
      <c r="G22" s="88">
        <v>137596.49900000001</v>
      </c>
      <c r="H22" s="68">
        <v>2652</v>
      </c>
      <c r="I22" s="92">
        <v>175833.53599999999</v>
      </c>
      <c r="J22" s="69">
        <v>2226</v>
      </c>
      <c r="K22" s="88">
        <v>1164113.2150000001</v>
      </c>
      <c r="L22" s="69">
        <v>29646</v>
      </c>
      <c r="M22" s="88">
        <v>1351617.8459999999</v>
      </c>
    </row>
    <row r="23" spans="1:13" ht="15" customHeight="1" x14ac:dyDescent="0.2">
      <c r="A23" s="79" t="s">
        <v>98</v>
      </c>
      <c r="B23" s="68">
        <f t="shared" si="0"/>
        <v>35532</v>
      </c>
      <c r="C23" s="88">
        <f t="shared" si="1"/>
        <v>2533597.7079999996</v>
      </c>
      <c r="D23" s="68">
        <v>4411</v>
      </c>
      <c r="E23" s="92">
        <v>154047.402</v>
      </c>
      <c r="F23" s="69">
        <v>2767</v>
      </c>
      <c r="G23" s="88">
        <v>100452.102</v>
      </c>
      <c r="H23" s="68">
        <v>1912</v>
      </c>
      <c r="I23" s="92">
        <v>144925.76300000001</v>
      </c>
      <c r="J23" s="69">
        <v>1727</v>
      </c>
      <c r="K23" s="88">
        <v>1004640.2439999999</v>
      </c>
      <c r="L23" s="69">
        <v>24715</v>
      </c>
      <c r="M23" s="88">
        <v>1129532.1969999999</v>
      </c>
    </row>
    <row r="24" spans="1:13" ht="15" customHeight="1" thickBot="1" x14ac:dyDescent="0.25">
      <c r="A24" s="81" t="s">
        <v>95</v>
      </c>
      <c r="B24" s="78">
        <f t="shared" si="0"/>
        <v>33813</v>
      </c>
      <c r="C24" s="89">
        <f t="shared" si="1"/>
        <v>1596017.8766000001</v>
      </c>
      <c r="D24" s="83">
        <v>3950</v>
      </c>
      <c r="E24" s="94">
        <v>94479.927599999995</v>
      </c>
      <c r="F24" s="84">
        <v>2067</v>
      </c>
      <c r="G24" s="97">
        <v>58093.578999999998</v>
      </c>
      <c r="H24" s="83">
        <v>663</v>
      </c>
      <c r="I24" s="94">
        <v>28388.108</v>
      </c>
      <c r="J24" s="84">
        <v>1235</v>
      </c>
      <c r="K24" s="97">
        <v>539006.60900000005</v>
      </c>
      <c r="L24" s="84">
        <v>25898</v>
      </c>
      <c r="M24" s="97">
        <v>876049.65300000005</v>
      </c>
    </row>
    <row r="25" spans="1:13" ht="15" customHeight="1" thickBot="1" x14ac:dyDescent="0.25">
      <c r="A25" s="82" t="s">
        <v>83</v>
      </c>
      <c r="B25" s="76">
        <f>SUM(B8:B24)</f>
        <v>530794</v>
      </c>
      <c r="C25" s="90">
        <f t="shared" ref="C25:M25" si="2">SUM(C8:C24)</f>
        <v>27544306.92735</v>
      </c>
      <c r="D25" s="56">
        <f t="shared" si="2"/>
        <v>80187</v>
      </c>
      <c r="E25" s="95">
        <f t="shared" si="2"/>
        <v>2254493.9333600001</v>
      </c>
      <c r="F25" s="56">
        <f t="shared" si="2"/>
        <v>51085</v>
      </c>
      <c r="G25" s="98">
        <f t="shared" si="2"/>
        <v>1477915.4149999998</v>
      </c>
      <c r="H25" s="85">
        <f t="shared" si="2"/>
        <v>28098</v>
      </c>
      <c r="I25" s="95">
        <f t="shared" si="2"/>
        <v>1497839.7049900002</v>
      </c>
      <c r="J25" s="86">
        <f t="shared" si="2"/>
        <v>20072</v>
      </c>
      <c r="K25" s="98">
        <f t="shared" si="2"/>
        <v>9401095.5779999997</v>
      </c>
      <c r="L25" s="56">
        <f t="shared" si="2"/>
        <v>351352</v>
      </c>
      <c r="M25" s="98">
        <f t="shared" si="2"/>
        <v>12912962.296000004</v>
      </c>
    </row>
    <row r="27" spans="1:13" s="57" customFormat="1" ht="12.75" customHeight="1" x14ac:dyDescent="0.2">
      <c r="A27" s="109" t="s">
        <v>84</v>
      </c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1" spans="1:13" x14ac:dyDescent="0.2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7св-рус.</vt:lpstr>
      <vt:lpstr>7св-каз.</vt:lpstr>
      <vt:lpstr>7св-англ.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2023-06-27T11:08:27Z</dcterms:modified>
</cp:coreProperties>
</file>