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5E525584-6BFD-4FCE-BD82-C69D26C415CF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25" i="15" s="1"/>
  <c r="C10" i="15"/>
  <c r="C9" i="15"/>
  <c r="C8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25" i="15" s="1"/>
  <c r="B9" i="15"/>
  <c r="B8" i="15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C25" i="13" s="1"/>
  <c r="B12" i="13"/>
  <c r="C11" i="13"/>
  <c r="B11" i="13"/>
  <c r="C10" i="13"/>
  <c r="B10" i="13"/>
  <c r="C9" i="13"/>
  <c r="B9" i="13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C25" i="14" s="1"/>
  <c r="B9" i="14"/>
  <c r="C8" i="14"/>
  <c r="B8" i="14"/>
  <c r="B25" i="14" s="1"/>
  <c r="C8" i="13"/>
  <c r="B8" i="13"/>
  <c r="B25" i="13" s="1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<sst xmlns="http://schemas.openxmlformats.org/spreadsheetml/2006/main" count="135" uniqueCount="103">
  <si>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</si>
  <si>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</si>
  <si>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</si>
  <si>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</si>
  <si>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</si>
  <si>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</si>
  <si>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</si>
  <si>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</si>
  <si>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</si>
  <si>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</si>
  <si>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</si>
  <si>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</si>
  <si>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</si>
  <si>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</si>
  <si>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</si>
  <si>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</si>
  <si>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</si>
  <si>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</si>
  <si>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</si>
  <si>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</si>
  <si>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</si>
  <si>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</si>
  <si>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</si>
  <si>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</si>
  <si>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</si>
  <si>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</si>
  <si>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</si>
  <si>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</si>
  <si>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</si>
  <si>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</si>
  <si>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</si>
  <si>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</si>
  <si>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</si>
  <si>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</si>
  <si>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</si>
  <si>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</si>
  <si>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</si>
  <si>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</si>
  <si>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</si>
  <si>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</si>
  <si>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</si>
  <si>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</si>
  <si>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</si>
  <si>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</si>
  <si>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</si>
  <si>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</si>
  <si>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</si>
  <si>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</si>
  <si>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</si>
  <si>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</si>
  <si>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</si>
  <si>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</si>
  <si>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</si>
  <si>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</si>
  <si>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</si>
  <si>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</si>
  <si>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</si>
  <si>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</si>
  <si>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</si>
  <si>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</si>
  <si>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</si>
  <si>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</si>
  <si>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</si>
  <si>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</si>
  <si>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</si>
  <si>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</si>
  <si>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</si>
  <si>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</si>
  <si>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</si>
  <si>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</si>
  <si>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</si>
  <si>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</si>
  <si>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</si>
  <si>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</si>
  <si>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</si>
  <si>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</si>
  <si>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</si>
  <si>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</si>
  <si>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</si>
  <si>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</si>
  <si>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</si>
  <si>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</si>
  <si>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</si>
  <si>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</si>
  <si>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</si>
  <si>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</si>
  <si>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</si>
  <si>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</si>
  <si>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</si>
  <si>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</si>
  <si>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</si>
  <si>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</si>
  <si>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</si>
  <si>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</si>
  <si>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</si>
  <si>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</si>
  <si>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Nur-Sultan city</t>
  </si>
  <si>
    <t>Нұр-Сұлтан қаласы</t>
  </si>
  <si>
    <t>г. Нур-Султан</t>
  </si>
  <si>
    <t xml:space="preserve">Сведения о  числе получателей и суммах социальных выплат из АО "Государственный фонд социального страхования" за январь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</si>
  <si>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жылғы қаңтар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</si>
  <si>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accounting period january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</si>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</sst>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4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37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38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4" fillId="0" borderId="40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41" xfId="20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4" zoomScaleNormal="100" workbookViewId="0">
      <selection activeCell="A30" sqref="A30:IV31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89</v>
      </c>
      <c r="K1" s="115"/>
      <c r="L1" s="115"/>
      <c r="M1" s="115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5" ht="24" customHeight="1" thickBot="1" x14ac:dyDescent="0.25">
      <c r="A3" s="117" t="s">
        <v>99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5" ht="22.5" customHeight="1" thickBot="1" x14ac:dyDescent="0.25">
      <c r="A4" s="118" t="s">
        <v>0</v>
      </c>
      <c r="B4" s="121" t="s">
        <v>1</v>
      </c>
      <c r="C4" s="122"/>
      <c r="D4" s="100" t="s">
        <v>2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5" ht="57" customHeight="1" x14ac:dyDescent="0.2">
      <c r="A5" s="119"/>
      <c r="B5" s="110" t="s">
        <v>3</v>
      </c>
      <c r="C5" s="103" t="s">
        <v>30</v>
      </c>
      <c r="D5" s="105" t="s">
        <v>4</v>
      </c>
      <c r="E5" s="108"/>
      <c r="F5" s="105" t="s">
        <v>5</v>
      </c>
      <c r="G5" s="108"/>
      <c r="H5" s="105" t="s">
        <v>6</v>
      </c>
      <c r="I5" s="108"/>
      <c r="J5" s="105" t="s">
        <v>28</v>
      </c>
      <c r="K5" s="108"/>
      <c r="L5" s="105" t="s">
        <v>29</v>
      </c>
      <c r="M5" s="106"/>
    </row>
    <row r="6" spans="1:15" ht="42.75" customHeight="1" thickBot="1" x14ac:dyDescent="0.25">
      <c r="A6" s="120"/>
      <c r="B6" s="111"/>
      <c r="C6" s="104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16141</v>
      </c>
      <c r="C8" s="20">
        <f>E8+G8+I8+K8+M8</f>
        <v>715255.23600000003</v>
      </c>
      <c r="D8" s="19">
        <v>3459</v>
      </c>
      <c r="E8" s="21">
        <v>83496.911999999997</v>
      </c>
      <c r="F8" s="19">
        <v>2493</v>
      </c>
      <c r="G8" s="21">
        <v>55425.218999999997</v>
      </c>
      <c r="H8" s="19">
        <v>447</v>
      </c>
      <c r="I8" s="21">
        <v>22500.668000000001</v>
      </c>
      <c r="J8" s="19">
        <v>564</v>
      </c>
      <c r="K8" s="21">
        <v>221812.476</v>
      </c>
      <c r="L8" s="19">
        <v>9178</v>
      </c>
      <c r="M8" s="22">
        <v>332019.96100000001</v>
      </c>
    </row>
    <row r="9" spans="1:15" ht="15" customHeight="1" x14ac:dyDescent="0.25">
      <c r="A9" s="23" t="s">
        <v>9</v>
      </c>
      <c r="B9" s="19">
        <f t="shared" ref="B9:B24" si="0">D9+F9+H9+J9+L9</f>
        <v>25427</v>
      </c>
      <c r="C9" s="20">
        <f t="shared" ref="C9:C24" si="1">E9+G9+I9+K9+M9</f>
        <v>1232545.6410000001</v>
      </c>
      <c r="D9" s="24">
        <v>3654</v>
      </c>
      <c r="E9" s="25">
        <v>95359.623999999996</v>
      </c>
      <c r="F9" s="24">
        <v>3089</v>
      </c>
      <c r="G9" s="25">
        <v>88625.191000000006</v>
      </c>
      <c r="H9" s="24">
        <v>1994</v>
      </c>
      <c r="I9" s="25">
        <v>118289.01700000001</v>
      </c>
      <c r="J9" s="24">
        <v>940</v>
      </c>
      <c r="K9" s="25">
        <v>359228.92300000001</v>
      </c>
      <c r="L9" s="24">
        <v>15750</v>
      </c>
      <c r="M9" s="26">
        <v>571042.88600000006</v>
      </c>
    </row>
    <row r="10" spans="1:15" ht="15" customHeight="1" x14ac:dyDescent="0.25">
      <c r="A10" s="23" t="s">
        <v>10</v>
      </c>
      <c r="B10" s="19">
        <f t="shared" si="0"/>
        <v>50250</v>
      </c>
      <c r="C10" s="20">
        <f t="shared" si="1"/>
        <v>2436979.949</v>
      </c>
      <c r="D10" s="24">
        <v>4635</v>
      </c>
      <c r="E10" s="25">
        <v>112987.12</v>
      </c>
      <c r="F10" s="24">
        <v>4490</v>
      </c>
      <c r="G10" s="25">
        <v>106989.21400000001</v>
      </c>
      <c r="H10" s="24">
        <v>1998</v>
      </c>
      <c r="I10" s="25">
        <v>91396.645000000004</v>
      </c>
      <c r="J10" s="24">
        <v>2150</v>
      </c>
      <c r="K10" s="25">
        <v>833221.10100000002</v>
      </c>
      <c r="L10" s="24">
        <v>36977</v>
      </c>
      <c r="M10" s="26">
        <v>1292385.8689999999</v>
      </c>
    </row>
    <row r="11" spans="1:15" ht="15" customHeight="1" x14ac:dyDescent="0.25">
      <c r="A11" s="23" t="s">
        <v>11</v>
      </c>
      <c r="B11" s="19">
        <f t="shared" si="0"/>
        <v>23171</v>
      </c>
      <c r="C11" s="20">
        <f t="shared" si="1"/>
        <v>1524277.2119999998</v>
      </c>
      <c r="D11" s="24">
        <v>3082</v>
      </c>
      <c r="E11" s="25">
        <v>116661.83</v>
      </c>
      <c r="F11" s="24">
        <v>2599</v>
      </c>
      <c r="G11" s="25">
        <v>102594.73299999999</v>
      </c>
      <c r="H11" s="24">
        <v>4496</v>
      </c>
      <c r="I11" s="25">
        <v>363740.47499999998</v>
      </c>
      <c r="J11" s="24">
        <v>884</v>
      </c>
      <c r="K11" s="25">
        <v>395914.69400000002</v>
      </c>
      <c r="L11" s="24">
        <v>12110</v>
      </c>
      <c r="M11" s="26">
        <v>545365.48</v>
      </c>
    </row>
    <row r="12" spans="1:15" ht="15" customHeight="1" x14ac:dyDescent="0.25">
      <c r="A12" s="23" t="s">
        <v>12</v>
      </c>
      <c r="B12" s="19">
        <f t="shared" si="0"/>
        <v>28770</v>
      </c>
      <c r="C12" s="20">
        <f t="shared" si="1"/>
        <v>1635607.3589999999</v>
      </c>
      <c r="D12" s="24">
        <v>4896</v>
      </c>
      <c r="E12" s="25">
        <v>124170.728</v>
      </c>
      <c r="F12" s="24">
        <v>4337</v>
      </c>
      <c r="G12" s="25">
        <v>104621.102</v>
      </c>
      <c r="H12" s="24">
        <v>1224</v>
      </c>
      <c r="I12" s="25">
        <v>55416.7</v>
      </c>
      <c r="J12" s="24">
        <v>1127</v>
      </c>
      <c r="K12" s="25">
        <v>704982.48199999996</v>
      </c>
      <c r="L12" s="24">
        <v>17186</v>
      </c>
      <c r="M12" s="26">
        <v>646416.34699999995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29105</v>
      </c>
      <c r="C13" s="20">
        <f t="shared" si="1"/>
        <v>1420096.5836800002</v>
      </c>
      <c r="D13" s="24">
        <v>4201</v>
      </c>
      <c r="E13" s="25">
        <v>91024.449680000005</v>
      </c>
      <c r="F13" s="24">
        <v>2180</v>
      </c>
      <c r="G13" s="25">
        <v>60977.705000000002</v>
      </c>
      <c r="H13" s="24">
        <v>1321</v>
      </c>
      <c r="I13" s="25">
        <v>61137.756999999998</v>
      </c>
      <c r="J13" s="24">
        <v>1165</v>
      </c>
      <c r="K13" s="25">
        <v>496016.99699999997</v>
      </c>
      <c r="L13" s="24">
        <v>20238</v>
      </c>
      <c r="M13" s="26">
        <v>710939.67500000005</v>
      </c>
    </row>
    <row r="14" spans="1:15" ht="15" customHeight="1" x14ac:dyDescent="0.25">
      <c r="A14" s="23" t="s">
        <v>14</v>
      </c>
      <c r="B14" s="19">
        <f t="shared" si="0"/>
        <v>18531</v>
      </c>
      <c r="C14" s="20">
        <f t="shared" si="1"/>
        <v>989594.98900000006</v>
      </c>
      <c r="D14" s="24">
        <v>2446</v>
      </c>
      <c r="E14" s="25">
        <v>67760.263000000006</v>
      </c>
      <c r="F14" s="24">
        <v>1835</v>
      </c>
      <c r="G14" s="25">
        <v>46997.536</v>
      </c>
      <c r="H14" s="24">
        <v>3256</v>
      </c>
      <c r="I14" s="25">
        <v>220390.50099999999</v>
      </c>
      <c r="J14" s="24">
        <v>691</v>
      </c>
      <c r="K14" s="25">
        <v>280411.95</v>
      </c>
      <c r="L14" s="24">
        <v>10303</v>
      </c>
      <c r="M14" s="26">
        <v>374034.739</v>
      </c>
    </row>
    <row r="15" spans="1:15" ht="15" customHeight="1" x14ac:dyDescent="0.25">
      <c r="A15" s="23" t="s">
        <v>15</v>
      </c>
      <c r="B15" s="19">
        <f t="shared" si="0"/>
        <v>38063</v>
      </c>
      <c r="C15" s="20">
        <f t="shared" si="1"/>
        <v>1702228.9434</v>
      </c>
      <c r="D15" s="24">
        <v>13285</v>
      </c>
      <c r="E15" s="25">
        <v>439193.08039999998</v>
      </c>
      <c r="F15" s="24">
        <v>4891</v>
      </c>
      <c r="G15" s="25">
        <v>144064.30100000001</v>
      </c>
      <c r="H15" s="24">
        <v>1468</v>
      </c>
      <c r="I15" s="25">
        <v>71514.732000000004</v>
      </c>
      <c r="J15" s="24">
        <v>980</v>
      </c>
      <c r="K15" s="25">
        <v>410617.647</v>
      </c>
      <c r="L15" s="24">
        <v>17439</v>
      </c>
      <c r="M15" s="26">
        <v>636839.18299999996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23365</v>
      </c>
      <c r="C16" s="20">
        <f t="shared" si="1"/>
        <v>981688.26</v>
      </c>
      <c r="D16" s="24">
        <v>2873</v>
      </c>
      <c r="E16" s="25">
        <v>58718.345999999998</v>
      </c>
      <c r="F16" s="24">
        <v>2370</v>
      </c>
      <c r="G16" s="25">
        <v>61662.46</v>
      </c>
      <c r="H16" s="24">
        <v>1507</v>
      </c>
      <c r="I16" s="25">
        <v>57844.245999999999</v>
      </c>
      <c r="J16" s="24">
        <v>878</v>
      </c>
      <c r="K16" s="25">
        <v>286041.65500000003</v>
      </c>
      <c r="L16" s="24">
        <v>15737</v>
      </c>
      <c r="M16" s="26">
        <v>517421.55300000001</v>
      </c>
    </row>
    <row r="17" spans="1:13" ht="15" customHeight="1" x14ac:dyDescent="0.25">
      <c r="A17" s="23" t="s">
        <v>17</v>
      </c>
      <c r="B17" s="19">
        <f t="shared" si="0"/>
        <v>16393</v>
      </c>
      <c r="C17" s="20">
        <f t="shared" si="1"/>
        <v>763031.12599999993</v>
      </c>
      <c r="D17" s="24">
        <v>3295</v>
      </c>
      <c r="E17" s="25">
        <v>76256.873000000007</v>
      </c>
      <c r="F17" s="24">
        <v>2670</v>
      </c>
      <c r="G17" s="25">
        <v>56061.103000000003</v>
      </c>
      <c r="H17" s="24">
        <v>1028</v>
      </c>
      <c r="I17" s="25">
        <v>40487.777999999998</v>
      </c>
      <c r="J17" s="24">
        <v>603</v>
      </c>
      <c r="K17" s="25">
        <v>261035.905</v>
      </c>
      <c r="L17" s="24">
        <v>8797</v>
      </c>
      <c r="M17" s="26">
        <v>329189.467</v>
      </c>
    </row>
    <row r="18" spans="1:13" ht="15" customHeight="1" x14ac:dyDescent="0.25">
      <c r="A18" s="23" t="s">
        <v>18</v>
      </c>
      <c r="B18" s="19">
        <f t="shared" si="0"/>
        <v>24979</v>
      </c>
      <c r="C18" s="20">
        <f t="shared" si="1"/>
        <v>1512014.706</v>
      </c>
      <c r="D18" s="24">
        <v>4184</v>
      </c>
      <c r="E18" s="25">
        <v>173663.986</v>
      </c>
      <c r="F18" s="24">
        <v>2549</v>
      </c>
      <c r="G18" s="25">
        <v>130811.921</v>
      </c>
      <c r="H18" s="24">
        <v>2235</v>
      </c>
      <c r="I18" s="25">
        <v>120541.327</v>
      </c>
      <c r="J18" s="24">
        <v>1023</v>
      </c>
      <c r="K18" s="25">
        <v>476231.41</v>
      </c>
      <c r="L18" s="24">
        <v>14988</v>
      </c>
      <c r="M18" s="26">
        <v>610766.06200000003</v>
      </c>
    </row>
    <row r="19" spans="1:13" ht="15" customHeight="1" x14ac:dyDescent="0.25">
      <c r="A19" s="23" t="s">
        <v>19</v>
      </c>
      <c r="B19" s="19">
        <f t="shared" si="0"/>
        <v>16169</v>
      </c>
      <c r="C19" s="20">
        <f t="shared" si="1"/>
        <v>776130.56995999999</v>
      </c>
      <c r="D19" s="24">
        <v>3128</v>
      </c>
      <c r="E19" s="25">
        <v>92347.884959999996</v>
      </c>
      <c r="F19" s="24">
        <v>2360</v>
      </c>
      <c r="G19" s="25">
        <v>65953.357999999993</v>
      </c>
      <c r="H19" s="24">
        <v>1266</v>
      </c>
      <c r="I19" s="25">
        <v>55697.506999999998</v>
      </c>
      <c r="J19" s="24">
        <v>546</v>
      </c>
      <c r="K19" s="25">
        <v>226112.035</v>
      </c>
      <c r="L19" s="24">
        <v>8869</v>
      </c>
      <c r="M19" s="26">
        <v>336019.78499999997</v>
      </c>
    </row>
    <row r="20" spans="1:13" ht="15" customHeight="1" x14ac:dyDescent="0.25">
      <c r="A20" s="23" t="s">
        <v>20</v>
      </c>
      <c r="B20" s="19">
        <f t="shared" si="0"/>
        <v>9930</v>
      </c>
      <c r="C20" s="20">
        <f t="shared" si="1"/>
        <v>397510.64899999998</v>
      </c>
      <c r="D20" s="24">
        <v>2453</v>
      </c>
      <c r="E20" s="25">
        <v>49949.290999999997</v>
      </c>
      <c r="F20" s="24">
        <v>1392</v>
      </c>
      <c r="G20" s="25">
        <v>26903.089</v>
      </c>
      <c r="H20" s="24">
        <v>743</v>
      </c>
      <c r="I20" s="25">
        <v>24855.780999999999</v>
      </c>
      <c r="J20" s="24">
        <v>286</v>
      </c>
      <c r="K20" s="25">
        <v>112617.48</v>
      </c>
      <c r="L20" s="24">
        <v>5056</v>
      </c>
      <c r="M20" s="26">
        <v>183185.008</v>
      </c>
    </row>
    <row r="21" spans="1:13" ht="15" customHeight="1" x14ac:dyDescent="0.25">
      <c r="A21" s="23" t="s">
        <v>91</v>
      </c>
      <c r="B21" s="19">
        <f t="shared" si="0"/>
        <v>54334</v>
      </c>
      <c r="C21" s="20">
        <f t="shared" si="1"/>
        <v>2241772.6979999999</v>
      </c>
      <c r="D21" s="24">
        <v>7240</v>
      </c>
      <c r="E21" s="25">
        <v>144202.97200000001</v>
      </c>
      <c r="F21" s="24">
        <v>3411</v>
      </c>
      <c r="G21" s="25">
        <v>83564.027000000002</v>
      </c>
      <c r="H21" s="24">
        <v>1105</v>
      </c>
      <c r="I21" s="25">
        <v>51729.576000000001</v>
      </c>
      <c r="J21" s="24">
        <v>1746</v>
      </c>
      <c r="K21" s="25">
        <v>614619.63500000001</v>
      </c>
      <c r="L21" s="24">
        <v>40832</v>
      </c>
      <c r="M21" s="26">
        <v>1347656.4879999999</v>
      </c>
    </row>
    <row r="22" spans="1:13" ht="15" customHeight="1" x14ac:dyDescent="0.25">
      <c r="A22" s="23" t="s">
        <v>21</v>
      </c>
      <c r="B22" s="19">
        <f t="shared" si="0"/>
        <v>42181</v>
      </c>
      <c r="C22" s="20">
        <f t="shared" si="1"/>
        <v>2860976.3429999999</v>
      </c>
      <c r="D22" s="24">
        <v>6351</v>
      </c>
      <c r="E22" s="25">
        <v>276571.29200000002</v>
      </c>
      <c r="F22" s="24">
        <v>3402</v>
      </c>
      <c r="G22" s="25">
        <v>125504.743</v>
      </c>
      <c r="H22" s="24">
        <v>3688</v>
      </c>
      <c r="I22" s="25">
        <v>225745.43799999999</v>
      </c>
      <c r="J22" s="24">
        <v>1852</v>
      </c>
      <c r="K22" s="25">
        <v>958533.19</v>
      </c>
      <c r="L22" s="24">
        <v>26888</v>
      </c>
      <c r="M22" s="26">
        <v>1274621.68</v>
      </c>
    </row>
    <row r="23" spans="1:13" ht="15" customHeight="1" x14ac:dyDescent="0.25">
      <c r="A23" s="27" t="s">
        <v>98</v>
      </c>
      <c r="B23" s="19">
        <f t="shared" si="0"/>
        <v>33037</v>
      </c>
      <c r="C23" s="20">
        <f t="shared" si="1"/>
        <v>2215397.6219999995</v>
      </c>
      <c r="D23" s="62">
        <v>4186</v>
      </c>
      <c r="E23" s="63">
        <v>156416.856</v>
      </c>
      <c r="F23" s="62">
        <v>2636</v>
      </c>
      <c r="G23" s="63">
        <v>99823.043000000005</v>
      </c>
      <c r="H23" s="62">
        <v>2256</v>
      </c>
      <c r="I23" s="63">
        <v>165911.60999999999</v>
      </c>
      <c r="J23" s="62">
        <v>1354</v>
      </c>
      <c r="K23" s="63">
        <v>715154.61199999996</v>
      </c>
      <c r="L23" s="62">
        <v>22605</v>
      </c>
      <c r="M23" s="64">
        <v>1078091.5009999999</v>
      </c>
    </row>
    <row r="24" spans="1:13" ht="15" customHeight="1" thickBot="1" x14ac:dyDescent="0.3">
      <c r="A24" s="27" t="s">
        <v>90</v>
      </c>
      <c r="B24" s="60">
        <f t="shared" si="0"/>
        <v>29360</v>
      </c>
      <c r="C24" s="61">
        <f t="shared" si="1"/>
        <v>1425036.6965999999</v>
      </c>
      <c r="D24" s="62">
        <v>3844</v>
      </c>
      <c r="E24" s="63">
        <v>96983.378599999996</v>
      </c>
      <c r="F24" s="62">
        <v>1945</v>
      </c>
      <c r="G24" s="63">
        <v>53996.764000000003</v>
      </c>
      <c r="H24" s="62">
        <v>763</v>
      </c>
      <c r="I24" s="63">
        <v>36118.481</v>
      </c>
      <c r="J24" s="62">
        <v>1253</v>
      </c>
      <c r="K24" s="63">
        <v>493015.386</v>
      </c>
      <c r="L24" s="62">
        <v>21555</v>
      </c>
      <c r="M24" s="64">
        <v>744922.68700000003</v>
      </c>
    </row>
    <row r="25" spans="1:13" s="31" customFormat="1" ht="15" customHeight="1" thickBot="1" x14ac:dyDescent="0.25">
      <c r="A25" s="65" t="s">
        <v>22</v>
      </c>
      <c r="B25" s="28">
        <f>SUM(B8:B24)</f>
        <v>479206</v>
      </c>
      <c r="C25" s="66">
        <f>SUM(C8:C24)</f>
        <v>24830144.583639998</v>
      </c>
      <c r="D25" s="28">
        <f>SUM(D8:D24)</f>
        <v>77212</v>
      </c>
      <c r="E25" s="29">
        <f t="shared" ref="E25:M25" si="2">SUM(E8:E24)</f>
        <v>2255764.8866399997</v>
      </c>
      <c r="F25" s="67">
        <f t="shared" si="2"/>
        <v>48649</v>
      </c>
      <c r="G25" s="66">
        <f t="shared" si="2"/>
        <v>1414575.5090000001</v>
      </c>
      <c r="H25" s="28">
        <f t="shared" si="2"/>
        <v>30795</v>
      </c>
      <c r="I25" s="29">
        <f t="shared" si="2"/>
        <v>1783318.2389999994</v>
      </c>
      <c r="J25" s="67">
        <f t="shared" si="2"/>
        <v>18042</v>
      </c>
      <c r="K25" s="66">
        <f t="shared" si="2"/>
        <v>7845567.5779999997</v>
      </c>
      <c r="L25" s="28">
        <f t="shared" si="2"/>
        <v>304508</v>
      </c>
      <c r="M25" s="29">
        <f t="shared" si="2"/>
        <v>11530918.371000003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23" t="s">
        <v>33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3" s="40" customFormat="1" x14ac:dyDescent="0.2">
      <c r="A28" s="113" t="s">
        <v>36</v>
      </c>
      <c r="B28" s="114"/>
      <c r="C28" s="114"/>
      <c r="D28" s="114"/>
      <c r="E28" s="114"/>
      <c r="F28" s="114"/>
      <c r="G28" s="114"/>
      <c r="H28" s="114"/>
      <c r="I28" s="114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9"/>
      <c r="C32" s="109"/>
      <c r="D32" s="109"/>
      <c r="E32" s="112"/>
      <c r="F32" s="112"/>
      <c r="G32" s="4"/>
      <c r="I32" s="4"/>
      <c r="J32" s="46"/>
      <c r="K32" s="47"/>
      <c r="L32" s="3"/>
      <c r="M32" s="4"/>
    </row>
    <row r="33" spans="1:8" ht="15.75" x14ac:dyDescent="0.25">
      <c r="A33" s="48"/>
      <c r="B33" s="107"/>
      <c r="C33" s="107"/>
      <c r="D33" s="107"/>
      <c r="E33" s="49"/>
      <c r="F33" s="50"/>
    </row>
    <row r="34" spans="1:8" ht="30" customHeight="1" x14ac:dyDescent="0.25">
      <c r="A34" s="51"/>
      <c r="B34" s="109"/>
      <c r="C34" s="109"/>
      <c r="D34" s="109"/>
      <c r="E34" s="112"/>
      <c r="F34" s="112"/>
      <c r="H34" s="17" t="s">
        <v>33</v>
      </c>
    </row>
    <row r="35" spans="1:8" x14ac:dyDescent="0.2">
      <c r="A35" s="52"/>
      <c r="B35" s="107"/>
      <c r="C35" s="107"/>
      <c r="D35" s="107"/>
      <c r="E35" s="53"/>
    </row>
    <row r="36" spans="1:8" x14ac:dyDescent="0.2">
      <c r="A36" s="52"/>
      <c r="B36" s="52"/>
      <c r="C36" s="52"/>
      <c r="D36" s="52"/>
      <c r="E36" s="52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E34:F34"/>
    <mergeCell ref="A28:I28"/>
    <mergeCell ref="B34:D34"/>
    <mergeCell ref="J1:M1"/>
    <mergeCell ref="I2:M2"/>
    <mergeCell ref="A3:M3"/>
    <mergeCell ref="A4:A6"/>
    <mergeCell ref="B4:C4"/>
    <mergeCell ref="D4:M4"/>
    <mergeCell ref="C5:C6"/>
    <mergeCell ref="L5:M5"/>
    <mergeCell ref="B33:D33"/>
    <mergeCell ref="D5:E5"/>
    <mergeCell ref="J5:K5"/>
    <mergeCell ref="B32:D32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C5" sqref="C5:C6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86</v>
      </c>
      <c r="K1" s="115"/>
      <c r="L1" s="115"/>
      <c r="M1" s="115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4" ht="33" customHeight="1" thickBot="1" x14ac:dyDescent="0.25">
      <c r="A3" s="117" t="s">
        <v>100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4" ht="22.5" customHeight="1" thickBot="1" x14ac:dyDescent="0.25">
      <c r="A4" s="118" t="s">
        <v>24</v>
      </c>
      <c r="B4" s="121" t="s">
        <v>25</v>
      </c>
      <c r="C4" s="122"/>
      <c r="D4" s="100" t="s">
        <v>27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4" ht="57" customHeight="1" x14ac:dyDescent="0.2">
      <c r="A5" s="119"/>
      <c r="B5" s="110" t="s">
        <v>37</v>
      </c>
      <c r="C5" s="103" t="s">
        <v>53</v>
      </c>
      <c r="D5" s="105" t="s">
        <v>55</v>
      </c>
      <c r="E5" s="108"/>
      <c r="F5" s="105" t="s">
        <v>56</v>
      </c>
      <c r="G5" s="108"/>
      <c r="H5" s="105" t="s">
        <v>57</v>
      </c>
      <c r="I5" s="108"/>
      <c r="J5" s="105" t="s">
        <v>52</v>
      </c>
      <c r="K5" s="108"/>
      <c r="L5" s="105" t="s">
        <v>31</v>
      </c>
      <c r="M5" s="106"/>
    </row>
    <row r="6" spans="1:14" ht="42.75" customHeight="1" thickBot="1" x14ac:dyDescent="0.25">
      <c r="A6" s="120"/>
      <c r="B6" s="111"/>
      <c r="C6" s="104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16141</v>
      </c>
      <c r="C8" s="20">
        <f t="shared" ref="C8:C24" si="1">E8+G8+I8+K8+M8</f>
        <v>715255.23600000003</v>
      </c>
      <c r="D8" s="19">
        <v>3459</v>
      </c>
      <c r="E8" s="21">
        <v>83496.911999999997</v>
      </c>
      <c r="F8" s="19">
        <v>2493</v>
      </c>
      <c r="G8" s="21">
        <v>55425.218999999997</v>
      </c>
      <c r="H8" s="19">
        <v>447</v>
      </c>
      <c r="I8" s="21">
        <v>22500.668000000001</v>
      </c>
      <c r="J8" s="19">
        <v>564</v>
      </c>
      <c r="K8" s="21">
        <v>221812.476</v>
      </c>
      <c r="L8" s="19">
        <v>9178</v>
      </c>
      <c r="M8" s="22">
        <v>332019.96100000001</v>
      </c>
    </row>
    <row r="9" spans="1:14" ht="15" customHeight="1" x14ac:dyDescent="0.25">
      <c r="A9" s="23" t="s">
        <v>39</v>
      </c>
      <c r="B9" s="19">
        <f t="shared" si="0"/>
        <v>25427</v>
      </c>
      <c r="C9" s="20">
        <f t="shared" si="1"/>
        <v>1232545.6410000001</v>
      </c>
      <c r="D9" s="24">
        <v>3654</v>
      </c>
      <c r="E9" s="25">
        <v>95359.623999999996</v>
      </c>
      <c r="F9" s="24">
        <v>3089</v>
      </c>
      <c r="G9" s="25">
        <v>88625.191000000006</v>
      </c>
      <c r="H9" s="24">
        <v>1994</v>
      </c>
      <c r="I9" s="25">
        <v>118289.01700000001</v>
      </c>
      <c r="J9" s="24">
        <v>940</v>
      </c>
      <c r="K9" s="25">
        <v>359228.92300000001</v>
      </c>
      <c r="L9" s="24">
        <v>15750</v>
      </c>
      <c r="M9" s="26">
        <v>571042.88600000006</v>
      </c>
    </row>
    <row r="10" spans="1:14" ht="15" customHeight="1" x14ac:dyDescent="0.25">
      <c r="A10" s="23" t="s">
        <v>40</v>
      </c>
      <c r="B10" s="19">
        <f t="shared" si="0"/>
        <v>50250</v>
      </c>
      <c r="C10" s="20">
        <f t="shared" si="1"/>
        <v>2436979.949</v>
      </c>
      <c r="D10" s="24">
        <v>4635</v>
      </c>
      <c r="E10" s="25">
        <v>112987.12</v>
      </c>
      <c r="F10" s="24">
        <v>4490</v>
      </c>
      <c r="G10" s="25">
        <v>106989.21400000001</v>
      </c>
      <c r="H10" s="24">
        <v>1998</v>
      </c>
      <c r="I10" s="25">
        <v>91396.645000000004</v>
      </c>
      <c r="J10" s="24">
        <v>2150</v>
      </c>
      <c r="K10" s="25">
        <v>833221.10100000002</v>
      </c>
      <c r="L10" s="24">
        <v>36977</v>
      </c>
      <c r="M10" s="26">
        <v>1292385.8689999999</v>
      </c>
    </row>
    <row r="11" spans="1:14" ht="15" customHeight="1" x14ac:dyDescent="0.25">
      <c r="A11" s="23" t="s">
        <v>41</v>
      </c>
      <c r="B11" s="19">
        <f t="shared" si="0"/>
        <v>23171</v>
      </c>
      <c r="C11" s="20">
        <f t="shared" si="1"/>
        <v>1524277.2119999998</v>
      </c>
      <c r="D11" s="24">
        <v>3082</v>
      </c>
      <c r="E11" s="25">
        <v>116661.83</v>
      </c>
      <c r="F11" s="24">
        <v>2599</v>
      </c>
      <c r="G11" s="25">
        <v>102594.73299999999</v>
      </c>
      <c r="H11" s="24">
        <v>4496</v>
      </c>
      <c r="I11" s="25">
        <v>363740.47499999998</v>
      </c>
      <c r="J11" s="24">
        <v>884</v>
      </c>
      <c r="K11" s="25">
        <v>395914.69400000002</v>
      </c>
      <c r="L11" s="24">
        <v>12110</v>
      </c>
      <c r="M11" s="26">
        <v>545365.48</v>
      </c>
    </row>
    <row r="12" spans="1:14" ht="15" customHeight="1" x14ac:dyDescent="0.25">
      <c r="A12" s="23" t="s">
        <v>42</v>
      </c>
      <c r="B12" s="19">
        <f t="shared" si="0"/>
        <v>28770</v>
      </c>
      <c r="C12" s="20">
        <f t="shared" si="1"/>
        <v>1635607.3589999999</v>
      </c>
      <c r="D12" s="24">
        <v>4896</v>
      </c>
      <c r="E12" s="25">
        <v>124170.728</v>
      </c>
      <c r="F12" s="24">
        <v>4337</v>
      </c>
      <c r="G12" s="25">
        <v>104621.102</v>
      </c>
      <c r="H12" s="24">
        <v>1224</v>
      </c>
      <c r="I12" s="25">
        <v>55416.7</v>
      </c>
      <c r="J12" s="24">
        <v>1127</v>
      </c>
      <c r="K12" s="25">
        <v>704982.48199999996</v>
      </c>
      <c r="L12" s="24">
        <v>17186</v>
      </c>
      <c r="M12" s="26">
        <v>646416.34699999995</v>
      </c>
    </row>
    <row r="13" spans="1:14" ht="15" customHeight="1" x14ac:dyDescent="0.25">
      <c r="A13" s="23" t="s">
        <v>43</v>
      </c>
      <c r="B13" s="19">
        <f t="shared" si="0"/>
        <v>29105</v>
      </c>
      <c r="C13" s="20">
        <f t="shared" si="1"/>
        <v>1420096.5836800002</v>
      </c>
      <c r="D13" s="24">
        <v>4201</v>
      </c>
      <c r="E13" s="25">
        <v>91024.449680000005</v>
      </c>
      <c r="F13" s="24">
        <v>2180</v>
      </c>
      <c r="G13" s="25">
        <v>60977.705000000002</v>
      </c>
      <c r="H13" s="24">
        <v>1321</v>
      </c>
      <c r="I13" s="25">
        <v>61137.756999999998</v>
      </c>
      <c r="J13" s="24">
        <v>1165</v>
      </c>
      <c r="K13" s="25">
        <v>496016.99699999997</v>
      </c>
      <c r="L13" s="24">
        <v>20238</v>
      </c>
      <c r="M13" s="26">
        <v>710939.67500000005</v>
      </c>
    </row>
    <row r="14" spans="1:14" ht="15" customHeight="1" x14ac:dyDescent="0.25">
      <c r="A14" s="23" t="s">
        <v>44</v>
      </c>
      <c r="B14" s="19">
        <f t="shared" si="0"/>
        <v>18531</v>
      </c>
      <c r="C14" s="20">
        <f t="shared" si="1"/>
        <v>989594.98900000006</v>
      </c>
      <c r="D14" s="24">
        <v>2446</v>
      </c>
      <c r="E14" s="25">
        <v>67760.263000000006</v>
      </c>
      <c r="F14" s="24">
        <v>1835</v>
      </c>
      <c r="G14" s="25">
        <v>46997.536</v>
      </c>
      <c r="H14" s="24">
        <v>3256</v>
      </c>
      <c r="I14" s="25">
        <v>220390.50099999999</v>
      </c>
      <c r="J14" s="24">
        <v>691</v>
      </c>
      <c r="K14" s="25">
        <v>280411.95</v>
      </c>
      <c r="L14" s="24">
        <v>10303</v>
      </c>
      <c r="M14" s="26">
        <v>374034.739</v>
      </c>
    </row>
    <row r="15" spans="1:14" ht="15" customHeight="1" x14ac:dyDescent="0.25">
      <c r="A15" s="23" t="s">
        <v>45</v>
      </c>
      <c r="B15" s="19">
        <f t="shared" si="0"/>
        <v>38063</v>
      </c>
      <c r="C15" s="20">
        <f t="shared" si="1"/>
        <v>1702228.9434</v>
      </c>
      <c r="D15" s="24">
        <v>13285</v>
      </c>
      <c r="E15" s="25">
        <v>439193.08039999998</v>
      </c>
      <c r="F15" s="24">
        <v>4891</v>
      </c>
      <c r="G15" s="25">
        <v>144064.30100000001</v>
      </c>
      <c r="H15" s="24">
        <v>1468</v>
      </c>
      <c r="I15" s="25">
        <v>71514.732000000004</v>
      </c>
      <c r="J15" s="24">
        <v>980</v>
      </c>
      <c r="K15" s="25">
        <v>410617.647</v>
      </c>
      <c r="L15" s="24">
        <v>17439</v>
      </c>
      <c r="M15" s="26">
        <v>636839.18299999996</v>
      </c>
    </row>
    <row r="16" spans="1:14" ht="15" customHeight="1" x14ac:dyDescent="0.25">
      <c r="A16" s="23" t="s">
        <v>46</v>
      </c>
      <c r="B16" s="19">
        <f t="shared" si="0"/>
        <v>23365</v>
      </c>
      <c r="C16" s="20">
        <f t="shared" si="1"/>
        <v>981688.26</v>
      </c>
      <c r="D16" s="24">
        <v>2873</v>
      </c>
      <c r="E16" s="25">
        <v>58718.345999999998</v>
      </c>
      <c r="F16" s="24">
        <v>2370</v>
      </c>
      <c r="G16" s="25">
        <v>61662.46</v>
      </c>
      <c r="H16" s="24">
        <v>1507</v>
      </c>
      <c r="I16" s="25">
        <v>57844.245999999999</v>
      </c>
      <c r="J16" s="24">
        <v>878</v>
      </c>
      <c r="K16" s="25">
        <v>286041.65500000003</v>
      </c>
      <c r="L16" s="24">
        <v>15737</v>
      </c>
      <c r="M16" s="26">
        <v>517421.55300000001</v>
      </c>
    </row>
    <row r="17" spans="1:14" ht="15" customHeight="1" x14ac:dyDescent="0.25">
      <c r="A17" s="23" t="s">
        <v>47</v>
      </c>
      <c r="B17" s="19">
        <f t="shared" si="0"/>
        <v>16393</v>
      </c>
      <c r="C17" s="20">
        <f t="shared" si="1"/>
        <v>763031.12599999993</v>
      </c>
      <c r="D17" s="24">
        <v>3295</v>
      </c>
      <c r="E17" s="25">
        <v>76256.873000000007</v>
      </c>
      <c r="F17" s="24">
        <v>2670</v>
      </c>
      <c r="G17" s="25">
        <v>56061.103000000003</v>
      </c>
      <c r="H17" s="24">
        <v>1028</v>
      </c>
      <c r="I17" s="25">
        <v>40487.777999999998</v>
      </c>
      <c r="J17" s="24">
        <v>603</v>
      </c>
      <c r="K17" s="25">
        <v>261035.905</v>
      </c>
      <c r="L17" s="24">
        <v>8797</v>
      </c>
      <c r="M17" s="26">
        <v>329189.467</v>
      </c>
    </row>
    <row r="18" spans="1:14" ht="15" customHeight="1" x14ac:dyDescent="0.25">
      <c r="A18" s="23" t="s">
        <v>48</v>
      </c>
      <c r="B18" s="19">
        <f t="shared" si="0"/>
        <v>24979</v>
      </c>
      <c r="C18" s="20">
        <f t="shared" si="1"/>
        <v>1512014.706</v>
      </c>
      <c r="D18" s="24">
        <v>4184</v>
      </c>
      <c r="E18" s="25">
        <v>173663.986</v>
      </c>
      <c r="F18" s="24">
        <v>2549</v>
      </c>
      <c r="G18" s="25">
        <v>130811.921</v>
      </c>
      <c r="H18" s="24">
        <v>2235</v>
      </c>
      <c r="I18" s="25">
        <v>120541.327</v>
      </c>
      <c r="J18" s="24">
        <v>1023</v>
      </c>
      <c r="K18" s="25">
        <v>476231.41</v>
      </c>
      <c r="L18" s="24">
        <v>14988</v>
      </c>
      <c r="M18" s="26">
        <v>610766.06200000003</v>
      </c>
    </row>
    <row r="19" spans="1:14" ht="15" customHeight="1" x14ac:dyDescent="0.25">
      <c r="A19" s="23" t="s">
        <v>49</v>
      </c>
      <c r="B19" s="19">
        <f t="shared" si="0"/>
        <v>16169</v>
      </c>
      <c r="C19" s="20">
        <f t="shared" si="1"/>
        <v>776130.56995999999</v>
      </c>
      <c r="D19" s="24">
        <v>3128</v>
      </c>
      <c r="E19" s="25">
        <v>92347.884959999996</v>
      </c>
      <c r="F19" s="24">
        <v>2360</v>
      </c>
      <c r="G19" s="25">
        <v>65953.357999999993</v>
      </c>
      <c r="H19" s="24">
        <v>1266</v>
      </c>
      <c r="I19" s="25">
        <v>55697.506999999998</v>
      </c>
      <c r="J19" s="24">
        <v>546</v>
      </c>
      <c r="K19" s="25">
        <v>226112.035</v>
      </c>
      <c r="L19" s="24">
        <v>8869</v>
      </c>
      <c r="M19" s="26">
        <v>336019.78499999997</v>
      </c>
    </row>
    <row r="20" spans="1:14" ht="15" customHeight="1" x14ac:dyDescent="0.25">
      <c r="A20" s="23" t="s">
        <v>50</v>
      </c>
      <c r="B20" s="19">
        <f t="shared" si="0"/>
        <v>9930</v>
      </c>
      <c r="C20" s="20">
        <f t="shared" si="1"/>
        <v>397510.64899999998</v>
      </c>
      <c r="D20" s="24">
        <v>2453</v>
      </c>
      <c r="E20" s="25">
        <v>49949.290999999997</v>
      </c>
      <c r="F20" s="24">
        <v>1392</v>
      </c>
      <c r="G20" s="25">
        <v>26903.089</v>
      </c>
      <c r="H20" s="24">
        <v>743</v>
      </c>
      <c r="I20" s="25">
        <v>24855.780999999999</v>
      </c>
      <c r="J20" s="24">
        <v>286</v>
      </c>
      <c r="K20" s="25">
        <v>112617.48</v>
      </c>
      <c r="L20" s="24">
        <v>5056</v>
      </c>
      <c r="M20" s="26">
        <v>183185.008</v>
      </c>
    </row>
    <row r="21" spans="1:14" ht="15" customHeight="1" x14ac:dyDescent="0.25">
      <c r="A21" s="23" t="s">
        <v>92</v>
      </c>
      <c r="B21" s="19">
        <f t="shared" si="0"/>
        <v>54334</v>
      </c>
      <c r="C21" s="20">
        <f t="shared" si="1"/>
        <v>2241772.6979999999</v>
      </c>
      <c r="D21" s="24">
        <v>7240</v>
      </c>
      <c r="E21" s="25">
        <v>144202.97200000001</v>
      </c>
      <c r="F21" s="24">
        <v>3411</v>
      </c>
      <c r="G21" s="25">
        <v>83564.027000000002</v>
      </c>
      <c r="H21" s="24">
        <v>1105</v>
      </c>
      <c r="I21" s="25">
        <v>51729.576000000001</v>
      </c>
      <c r="J21" s="24">
        <v>1746</v>
      </c>
      <c r="K21" s="25">
        <v>614619.63500000001</v>
      </c>
      <c r="L21" s="24">
        <v>40832</v>
      </c>
      <c r="M21" s="26">
        <v>1347656.4879999999</v>
      </c>
    </row>
    <row r="22" spans="1:14" ht="15" customHeight="1" x14ac:dyDescent="0.25">
      <c r="A22" s="23" t="s">
        <v>51</v>
      </c>
      <c r="B22" s="19">
        <f t="shared" si="0"/>
        <v>42181</v>
      </c>
      <c r="C22" s="20">
        <f t="shared" si="1"/>
        <v>2860976.3429999999</v>
      </c>
      <c r="D22" s="24">
        <v>6351</v>
      </c>
      <c r="E22" s="25">
        <v>276571.29200000002</v>
      </c>
      <c r="F22" s="24">
        <v>3402</v>
      </c>
      <c r="G22" s="25">
        <v>125504.743</v>
      </c>
      <c r="H22" s="24">
        <v>3688</v>
      </c>
      <c r="I22" s="25">
        <v>225745.43799999999</v>
      </c>
      <c r="J22" s="24">
        <v>1852</v>
      </c>
      <c r="K22" s="25">
        <v>958533.19</v>
      </c>
      <c r="L22" s="24">
        <v>26888</v>
      </c>
      <c r="M22" s="26">
        <v>1274621.68</v>
      </c>
    </row>
    <row r="23" spans="1:14" ht="15" customHeight="1" x14ac:dyDescent="0.25">
      <c r="A23" s="27" t="s">
        <v>97</v>
      </c>
      <c r="B23" s="19">
        <f t="shared" si="0"/>
        <v>33037</v>
      </c>
      <c r="C23" s="20">
        <f t="shared" si="1"/>
        <v>2215397.6219999995</v>
      </c>
      <c r="D23" s="62">
        <v>4186</v>
      </c>
      <c r="E23" s="63">
        <v>156416.856</v>
      </c>
      <c r="F23" s="62">
        <v>2636</v>
      </c>
      <c r="G23" s="63">
        <v>99823.043000000005</v>
      </c>
      <c r="H23" s="62">
        <v>2256</v>
      </c>
      <c r="I23" s="63">
        <v>165911.60999999999</v>
      </c>
      <c r="J23" s="62">
        <v>1354</v>
      </c>
      <c r="K23" s="63">
        <v>715154.61199999996</v>
      </c>
      <c r="L23" s="62">
        <v>22605</v>
      </c>
      <c r="M23" s="64">
        <v>1078091.5009999999</v>
      </c>
    </row>
    <row r="24" spans="1:14" ht="15" customHeight="1" thickBot="1" x14ac:dyDescent="0.3">
      <c r="A24" s="27" t="s">
        <v>93</v>
      </c>
      <c r="B24" s="19">
        <f t="shared" si="0"/>
        <v>29360</v>
      </c>
      <c r="C24" s="20">
        <f t="shared" si="1"/>
        <v>1425036.6965999999</v>
      </c>
      <c r="D24" s="62">
        <v>3844</v>
      </c>
      <c r="E24" s="63">
        <v>96983.378599999996</v>
      </c>
      <c r="F24" s="62">
        <v>1945</v>
      </c>
      <c r="G24" s="63">
        <v>53996.764000000003</v>
      </c>
      <c r="H24" s="62">
        <v>763</v>
      </c>
      <c r="I24" s="63">
        <v>36118.481</v>
      </c>
      <c r="J24" s="62">
        <v>1253</v>
      </c>
      <c r="K24" s="63">
        <v>493015.386</v>
      </c>
      <c r="L24" s="62">
        <v>21555</v>
      </c>
      <c r="M24" s="64">
        <v>744922.68700000003</v>
      </c>
    </row>
    <row r="25" spans="1:14" s="31" customFormat="1" ht="15" customHeight="1" thickBot="1" x14ac:dyDescent="0.25">
      <c r="A25" s="65" t="s">
        <v>23</v>
      </c>
      <c r="B25" s="28">
        <f t="shared" ref="B25:M25" si="2">SUM(B8:B24)</f>
        <v>479206</v>
      </c>
      <c r="C25" s="30">
        <f t="shared" si="2"/>
        <v>24830144.583639998</v>
      </c>
      <c r="D25" s="28">
        <f t="shared" si="2"/>
        <v>77212</v>
      </c>
      <c r="E25" s="29">
        <f t="shared" si="2"/>
        <v>2255764.8866399997</v>
      </c>
      <c r="F25" s="67">
        <f t="shared" si="2"/>
        <v>48649</v>
      </c>
      <c r="G25" s="66">
        <f t="shared" si="2"/>
        <v>1414575.5090000001</v>
      </c>
      <c r="H25" s="28">
        <f t="shared" si="2"/>
        <v>30795</v>
      </c>
      <c r="I25" s="29">
        <f t="shared" si="2"/>
        <v>1783318.2389999994</v>
      </c>
      <c r="J25" s="67">
        <f t="shared" si="2"/>
        <v>18042</v>
      </c>
      <c r="K25" s="66">
        <f t="shared" si="2"/>
        <v>7845567.5779999997</v>
      </c>
      <c r="L25" s="28">
        <f t="shared" si="2"/>
        <v>304508</v>
      </c>
      <c r="M25" s="29">
        <f t="shared" si="2"/>
        <v>11530918.371000003</v>
      </c>
    </row>
    <row r="26" spans="1:14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4" x14ac:dyDescent="0.2">
      <c r="A27" s="123" t="s">
        <v>54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4" s="40" customFormat="1" x14ac:dyDescent="0.2">
      <c r="A28" s="113" t="s">
        <v>102</v>
      </c>
      <c r="B28" s="114"/>
      <c r="C28" s="114"/>
      <c r="D28" s="114"/>
      <c r="E28" s="114"/>
      <c r="F28" s="114"/>
      <c r="G28" s="114"/>
      <c r="H28" s="114"/>
      <c r="I28" s="114"/>
      <c r="J28" s="38"/>
      <c r="K28" s="39"/>
      <c r="L28" s="38"/>
      <c r="M28" s="39"/>
    </row>
    <row r="29" spans="1:14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4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4" x14ac:dyDescent="0.2">
      <c r="A31" s="44"/>
      <c r="C31" s="17"/>
      <c r="E31" s="17"/>
      <c r="G31" s="17"/>
      <c r="I31" s="17"/>
      <c r="K31" s="17"/>
      <c r="M31" s="17"/>
      <c r="N31" s="17"/>
    </row>
    <row r="32" spans="1:14" ht="15.75" x14ac:dyDescent="0.25">
      <c r="A32" s="45"/>
      <c r="B32" s="109"/>
      <c r="C32" s="109"/>
      <c r="D32" s="109"/>
      <c r="E32" s="112"/>
      <c r="F32" s="112"/>
      <c r="G32" s="4"/>
      <c r="I32" s="4"/>
      <c r="J32" s="46"/>
      <c r="K32" s="47"/>
      <c r="L32" s="3"/>
      <c r="M32" s="4"/>
    </row>
    <row r="33" spans="1:6" ht="15.75" x14ac:dyDescent="0.25">
      <c r="A33" s="48"/>
      <c r="B33" s="107"/>
      <c r="C33" s="107"/>
      <c r="D33" s="107"/>
      <c r="E33" s="49"/>
      <c r="F33" s="50"/>
    </row>
    <row r="34" spans="1:6" ht="30" customHeight="1" x14ac:dyDescent="0.25">
      <c r="A34" s="51"/>
      <c r="B34" s="109"/>
      <c r="C34" s="109"/>
      <c r="D34" s="109"/>
      <c r="E34" s="112"/>
      <c r="F34" s="112"/>
    </row>
    <row r="35" spans="1:6" x14ac:dyDescent="0.2">
      <c r="A35" s="52"/>
      <c r="B35" s="107"/>
      <c r="C35" s="107"/>
      <c r="D35" s="107"/>
      <c r="E35" s="53"/>
    </row>
    <row r="36" spans="1:6" x14ac:dyDescent="0.2">
      <c r="A36" s="52"/>
      <c r="B36" s="52"/>
      <c r="C36" s="52"/>
      <c r="D36" s="52"/>
      <c r="E36" s="52"/>
    </row>
    <row r="38" spans="1:6" x14ac:dyDescent="0.2">
      <c r="D38" s="5"/>
    </row>
  </sheetData>
  <mergeCells count="21">
    <mergeCell ref="B35:D35"/>
    <mergeCell ref="D5:E5"/>
    <mergeCell ref="F5:G5"/>
    <mergeCell ref="E32:F32"/>
    <mergeCell ref="E34:F34"/>
    <mergeCell ref="B5:B6"/>
    <mergeCell ref="B34:D34"/>
    <mergeCell ref="A28:I28"/>
    <mergeCell ref="B32:D32"/>
    <mergeCell ref="A27:I27"/>
    <mergeCell ref="C5:C6"/>
    <mergeCell ref="B33:D33"/>
    <mergeCell ref="H5:I5"/>
    <mergeCell ref="J1:M1"/>
    <mergeCell ref="I2:M2"/>
    <mergeCell ref="A3:M3"/>
    <mergeCell ref="A4:A6"/>
    <mergeCell ref="B4:C4"/>
    <mergeCell ref="L5:M5"/>
    <mergeCell ref="D4:M4"/>
    <mergeCell ref="J5:K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J34" sqref="J34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5" t="s">
        <v>101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3.5" thickBot="1" x14ac:dyDescent="0.25"/>
    <row r="5" spans="1:13" ht="16.5" customHeight="1" thickBot="1" x14ac:dyDescent="0.25">
      <c r="A5" s="126" t="s">
        <v>59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7.25" customHeight="1" thickBot="1" x14ac:dyDescent="0.25">
      <c r="A6" s="127"/>
      <c r="B6" s="131" t="s">
        <v>60</v>
      </c>
      <c r="C6" s="132"/>
      <c r="D6" s="131" t="s">
        <v>61</v>
      </c>
      <c r="E6" s="131"/>
      <c r="F6" s="133" t="s">
        <v>62</v>
      </c>
      <c r="G6" s="132"/>
      <c r="H6" s="131" t="s">
        <v>63</v>
      </c>
      <c r="I6" s="131"/>
      <c r="J6" s="133" t="s">
        <v>64</v>
      </c>
      <c r="K6" s="132"/>
      <c r="L6" s="133" t="s">
        <v>65</v>
      </c>
      <c r="M6" s="132"/>
    </row>
    <row r="7" spans="1:13" ht="50.25" customHeight="1" thickBot="1" x14ac:dyDescent="0.25">
      <c r="A7" s="128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16141</v>
      </c>
      <c r="C8" s="87">
        <f>E8+G8+I8+K8+M8</f>
        <v>715255.23600000003</v>
      </c>
      <c r="D8" s="70">
        <v>3459</v>
      </c>
      <c r="E8" s="91">
        <v>83496.911999999997</v>
      </c>
      <c r="F8" s="55">
        <v>2493</v>
      </c>
      <c r="G8" s="87">
        <v>55425.218999999997</v>
      </c>
      <c r="H8" s="70">
        <v>447</v>
      </c>
      <c r="I8" s="91">
        <v>22500.668000000001</v>
      </c>
      <c r="J8" s="55">
        <v>564</v>
      </c>
      <c r="K8" s="87">
        <v>221812.476</v>
      </c>
      <c r="L8" s="55">
        <v>9178</v>
      </c>
      <c r="M8" s="87">
        <v>332019.96100000001</v>
      </c>
    </row>
    <row r="9" spans="1:13" ht="15" customHeight="1" x14ac:dyDescent="0.2">
      <c r="A9" s="79" t="s">
        <v>70</v>
      </c>
      <c r="B9" s="68">
        <f t="shared" ref="B9:B24" si="0">D9+F9+H9+J9+L9</f>
        <v>25427</v>
      </c>
      <c r="C9" s="88">
        <f t="shared" ref="C9:C24" si="1">E9+G9+I9+K9+M9</f>
        <v>1232545.6410000001</v>
      </c>
      <c r="D9" s="68">
        <v>3654</v>
      </c>
      <c r="E9" s="92">
        <v>95359.623999999996</v>
      </c>
      <c r="F9" s="77">
        <v>3089</v>
      </c>
      <c r="G9" s="88">
        <v>88625.191000000006</v>
      </c>
      <c r="H9" s="75">
        <v>1994</v>
      </c>
      <c r="I9" s="92">
        <v>118289.01700000001</v>
      </c>
      <c r="J9" s="77">
        <v>940</v>
      </c>
      <c r="K9" s="88">
        <v>359228.92300000001</v>
      </c>
      <c r="L9" s="77">
        <v>15750</v>
      </c>
      <c r="M9" s="88">
        <v>571042.88600000006</v>
      </c>
    </row>
    <row r="10" spans="1:13" ht="15" customHeight="1" x14ac:dyDescent="0.25">
      <c r="A10" s="79" t="s">
        <v>71</v>
      </c>
      <c r="B10" s="68">
        <f t="shared" si="0"/>
        <v>50250</v>
      </c>
      <c r="C10" s="88">
        <f t="shared" si="1"/>
        <v>2436979.949</v>
      </c>
      <c r="D10" s="68">
        <v>4635</v>
      </c>
      <c r="E10" s="93">
        <v>112987.12</v>
      </c>
      <c r="F10" s="69">
        <v>4490</v>
      </c>
      <c r="G10" s="96">
        <v>106989.21400000001</v>
      </c>
      <c r="H10" s="68">
        <v>1998</v>
      </c>
      <c r="I10" s="93">
        <v>91396.645000000004</v>
      </c>
      <c r="J10" s="69">
        <v>2150</v>
      </c>
      <c r="K10" s="96">
        <v>833221.10100000002</v>
      </c>
      <c r="L10" s="69">
        <v>36977</v>
      </c>
      <c r="M10" s="96">
        <v>1292385.8689999999</v>
      </c>
    </row>
    <row r="11" spans="1:13" ht="15" customHeight="1" x14ac:dyDescent="0.2">
      <c r="A11" s="79" t="s">
        <v>72</v>
      </c>
      <c r="B11" s="68">
        <f t="shared" si="0"/>
        <v>23171</v>
      </c>
      <c r="C11" s="88">
        <f t="shared" si="1"/>
        <v>1524277.2119999998</v>
      </c>
      <c r="D11" s="68">
        <v>3082</v>
      </c>
      <c r="E11" s="92">
        <v>116661.83</v>
      </c>
      <c r="F11" s="69">
        <v>2599</v>
      </c>
      <c r="G11" s="88">
        <v>102594.73299999999</v>
      </c>
      <c r="H11" s="68">
        <v>4496</v>
      </c>
      <c r="I11" s="92">
        <v>363740.47499999998</v>
      </c>
      <c r="J11" s="69">
        <v>884</v>
      </c>
      <c r="K11" s="88">
        <v>395914.69400000002</v>
      </c>
      <c r="L11" s="69">
        <v>12110</v>
      </c>
      <c r="M11" s="88">
        <v>545365.48</v>
      </c>
    </row>
    <row r="12" spans="1:13" ht="15" customHeight="1" x14ac:dyDescent="0.2">
      <c r="A12" s="79" t="s">
        <v>73</v>
      </c>
      <c r="B12" s="68">
        <f t="shared" si="0"/>
        <v>28770</v>
      </c>
      <c r="C12" s="88">
        <f t="shared" si="1"/>
        <v>1635607.3589999999</v>
      </c>
      <c r="D12" s="68">
        <v>4896</v>
      </c>
      <c r="E12" s="92">
        <v>124170.728</v>
      </c>
      <c r="F12" s="69">
        <v>4337</v>
      </c>
      <c r="G12" s="88">
        <v>104621.102</v>
      </c>
      <c r="H12" s="68">
        <v>1224</v>
      </c>
      <c r="I12" s="92">
        <v>55416.7</v>
      </c>
      <c r="J12" s="69">
        <v>1127</v>
      </c>
      <c r="K12" s="88">
        <v>704982.48199999996</v>
      </c>
      <c r="L12" s="69">
        <v>17186</v>
      </c>
      <c r="M12" s="88">
        <v>646416.34699999995</v>
      </c>
    </row>
    <row r="13" spans="1:13" ht="15" customHeight="1" x14ac:dyDescent="0.2">
      <c r="A13" s="79" t="s">
        <v>74</v>
      </c>
      <c r="B13" s="68">
        <f t="shared" si="0"/>
        <v>29105</v>
      </c>
      <c r="C13" s="88">
        <f t="shared" si="1"/>
        <v>1420096.5836800002</v>
      </c>
      <c r="D13" s="68">
        <v>4201</v>
      </c>
      <c r="E13" s="92">
        <v>91024.449680000005</v>
      </c>
      <c r="F13" s="69">
        <v>2180</v>
      </c>
      <c r="G13" s="88">
        <v>60977.705000000002</v>
      </c>
      <c r="H13" s="68">
        <v>1321</v>
      </c>
      <c r="I13" s="92">
        <v>61137.756999999998</v>
      </c>
      <c r="J13" s="69">
        <v>1165</v>
      </c>
      <c r="K13" s="88">
        <v>496016.99699999997</v>
      </c>
      <c r="L13" s="69">
        <v>20238</v>
      </c>
      <c r="M13" s="88">
        <v>710939.67500000005</v>
      </c>
    </row>
    <row r="14" spans="1:13" ht="15" customHeight="1" x14ac:dyDescent="0.2">
      <c r="A14" s="79" t="s">
        <v>75</v>
      </c>
      <c r="B14" s="68">
        <f t="shared" si="0"/>
        <v>18531</v>
      </c>
      <c r="C14" s="88">
        <f t="shared" si="1"/>
        <v>989594.98900000006</v>
      </c>
      <c r="D14" s="68">
        <v>2446</v>
      </c>
      <c r="E14" s="92">
        <v>67760.263000000006</v>
      </c>
      <c r="F14" s="69">
        <v>1835</v>
      </c>
      <c r="G14" s="88">
        <v>46997.536</v>
      </c>
      <c r="H14" s="68">
        <v>3256</v>
      </c>
      <c r="I14" s="92">
        <v>220390.50099999999</v>
      </c>
      <c r="J14" s="69">
        <v>691</v>
      </c>
      <c r="K14" s="88">
        <v>280411.95</v>
      </c>
      <c r="L14" s="69">
        <v>10303</v>
      </c>
      <c r="M14" s="88">
        <v>374034.739</v>
      </c>
    </row>
    <row r="15" spans="1:13" ht="15" customHeight="1" x14ac:dyDescent="0.2">
      <c r="A15" s="79" t="s">
        <v>76</v>
      </c>
      <c r="B15" s="68">
        <f t="shared" si="0"/>
        <v>38063</v>
      </c>
      <c r="C15" s="88">
        <f t="shared" si="1"/>
        <v>1702228.9434</v>
      </c>
      <c r="D15" s="68">
        <v>13285</v>
      </c>
      <c r="E15" s="92">
        <v>439193.08039999998</v>
      </c>
      <c r="F15" s="69">
        <v>4891</v>
      </c>
      <c r="G15" s="88">
        <v>144064.30100000001</v>
      </c>
      <c r="H15" s="68">
        <v>1468</v>
      </c>
      <c r="I15" s="92">
        <v>71514.732000000004</v>
      </c>
      <c r="J15" s="69">
        <v>980</v>
      </c>
      <c r="K15" s="88">
        <v>410617.647</v>
      </c>
      <c r="L15" s="69">
        <v>17439</v>
      </c>
      <c r="M15" s="88">
        <v>636839.18299999996</v>
      </c>
    </row>
    <row r="16" spans="1:13" ht="15" customHeight="1" x14ac:dyDescent="0.2">
      <c r="A16" s="79" t="s">
        <v>77</v>
      </c>
      <c r="B16" s="68">
        <f t="shared" si="0"/>
        <v>23365</v>
      </c>
      <c r="C16" s="88">
        <f t="shared" si="1"/>
        <v>981688.26</v>
      </c>
      <c r="D16" s="68">
        <v>2873</v>
      </c>
      <c r="E16" s="92">
        <v>58718.345999999998</v>
      </c>
      <c r="F16" s="69">
        <v>2370</v>
      </c>
      <c r="G16" s="88">
        <v>61662.46</v>
      </c>
      <c r="H16" s="68">
        <v>1507</v>
      </c>
      <c r="I16" s="92">
        <v>57844.245999999999</v>
      </c>
      <c r="J16" s="69">
        <v>878</v>
      </c>
      <c r="K16" s="88">
        <v>286041.65500000003</v>
      </c>
      <c r="L16" s="69">
        <v>15737</v>
      </c>
      <c r="M16" s="88">
        <v>517421.55300000001</v>
      </c>
    </row>
    <row r="17" spans="1:13" ht="15" customHeight="1" x14ac:dyDescent="0.2">
      <c r="A17" s="79" t="s">
        <v>78</v>
      </c>
      <c r="B17" s="68">
        <f t="shared" si="0"/>
        <v>16393</v>
      </c>
      <c r="C17" s="88">
        <f t="shared" si="1"/>
        <v>763031.12599999993</v>
      </c>
      <c r="D17" s="68">
        <v>3295</v>
      </c>
      <c r="E17" s="92">
        <v>76256.873000000007</v>
      </c>
      <c r="F17" s="69">
        <v>2670</v>
      </c>
      <c r="G17" s="88">
        <v>56061.103000000003</v>
      </c>
      <c r="H17" s="68">
        <v>1028</v>
      </c>
      <c r="I17" s="92">
        <v>40487.777999999998</v>
      </c>
      <c r="J17" s="69">
        <v>603</v>
      </c>
      <c r="K17" s="88">
        <v>261035.905</v>
      </c>
      <c r="L17" s="69">
        <v>8797</v>
      </c>
      <c r="M17" s="88">
        <v>329189.467</v>
      </c>
    </row>
    <row r="18" spans="1:13" ht="15" customHeight="1" x14ac:dyDescent="0.2">
      <c r="A18" s="79" t="s">
        <v>79</v>
      </c>
      <c r="B18" s="68">
        <f t="shared" si="0"/>
        <v>24979</v>
      </c>
      <c r="C18" s="88">
        <f t="shared" si="1"/>
        <v>1512014.706</v>
      </c>
      <c r="D18" s="68">
        <v>4184</v>
      </c>
      <c r="E18" s="92">
        <v>173663.986</v>
      </c>
      <c r="F18" s="69">
        <v>2549</v>
      </c>
      <c r="G18" s="88">
        <v>130811.921</v>
      </c>
      <c r="H18" s="68">
        <v>2235</v>
      </c>
      <c r="I18" s="92">
        <v>120541.327</v>
      </c>
      <c r="J18" s="69">
        <v>1023</v>
      </c>
      <c r="K18" s="88">
        <v>476231.41</v>
      </c>
      <c r="L18" s="69">
        <v>14988</v>
      </c>
      <c r="M18" s="88">
        <v>610766.06200000003</v>
      </c>
    </row>
    <row r="19" spans="1:13" ht="15" customHeight="1" x14ac:dyDescent="0.2">
      <c r="A19" s="79" t="s">
        <v>80</v>
      </c>
      <c r="B19" s="68">
        <f t="shared" si="0"/>
        <v>16169</v>
      </c>
      <c r="C19" s="88">
        <f t="shared" si="1"/>
        <v>776130.56995999999</v>
      </c>
      <c r="D19" s="68">
        <v>3128</v>
      </c>
      <c r="E19" s="92">
        <v>92347.884959999996</v>
      </c>
      <c r="F19" s="69">
        <v>2360</v>
      </c>
      <c r="G19" s="88">
        <v>65953.357999999993</v>
      </c>
      <c r="H19" s="68">
        <v>1266</v>
      </c>
      <c r="I19" s="92">
        <v>55697.506999999998</v>
      </c>
      <c r="J19" s="69">
        <v>546</v>
      </c>
      <c r="K19" s="88">
        <v>226112.035</v>
      </c>
      <c r="L19" s="69">
        <v>8869</v>
      </c>
      <c r="M19" s="88">
        <v>336019.78499999997</v>
      </c>
    </row>
    <row r="20" spans="1:13" ht="15" customHeight="1" x14ac:dyDescent="0.2">
      <c r="A20" s="79" t="s">
        <v>81</v>
      </c>
      <c r="B20" s="68">
        <f t="shared" si="0"/>
        <v>9930</v>
      </c>
      <c r="C20" s="88">
        <f t="shared" si="1"/>
        <v>397510.64899999998</v>
      </c>
      <c r="D20" s="68">
        <v>2453</v>
      </c>
      <c r="E20" s="92">
        <v>49949.290999999997</v>
      </c>
      <c r="F20" s="69">
        <v>1392</v>
      </c>
      <c r="G20" s="88">
        <v>26903.089</v>
      </c>
      <c r="H20" s="68">
        <v>743</v>
      </c>
      <c r="I20" s="92">
        <v>24855.780999999999</v>
      </c>
      <c r="J20" s="69">
        <v>286</v>
      </c>
      <c r="K20" s="88">
        <v>112617.48</v>
      </c>
      <c r="L20" s="69">
        <v>5056</v>
      </c>
      <c r="M20" s="88">
        <v>183185.008</v>
      </c>
    </row>
    <row r="21" spans="1:13" ht="15" customHeight="1" x14ac:dyDescent="0.2">
      <c r="A21" s="79" t="s">
        <v>94</v>
      </c>
      <c r="B21" s="68">
        <f t="shared" si="0"/>
        <v>54334</v>
      </c>
      <c r="C21" s="88">
        <f t="shared" si="1"/>
        <v>2241772.6979999999</v>
      </c>
      <c r="D21" s="68">
        <v>7240</v>
      </c>
      <c r="E21" s="92">
        <v>144202.97200000001</v>
      </c>
      <c r="F21" s="69">
        <v>3411</v>
      </c>
      <c r="G21" s="88">
        <v>83564.027000000002</v>
      </c>
      <c r="H21" s="68">
        <v>1105</v>
      </c>
      <c r="I21" s="92">
        <v>51729.576000000001</v>
      </c>
      <c r="J21" s="69">
        <v>1746</v>
      </c>
      <c r="K21" s="88">
        <v>614619.63500000001</v>
      </c>
      <c r="L21" s="69">
        <v>40832</v>
      </c>
      <c r="M21" s="88">
        <v>1347656.4879999999</v>
      </c>
    </row>
    <row r="22" spans="1:13" ht="15" customHeight="1" x14ac:dyDescent="0.2">
      <c r="A22" s="79" t="s">
        <v>82</v>
      </c>
      <c r="B22" s="68">
        <f t="shared" si="0"/>
        <v>42181</v>
      </c>
      <c r="C22" s="88">
        <f t="shared" si="1"/>
        <v>2860976.3429999999</v>
      </c>
      <c r="D22" s="68">
        <v>6351</v>
      </c>
      <c r="E22" s="92">
        <v>276571.29200000002</v>
      </c>
      <c r="F22" s="69">
        <v>3402</v>
      </c>
      <c r="G22" s="88">
        <v>125504.743</v>
      </c>
      <c r="H22" s="68">
        <v>3688</v>
      </c>
      <c r="I22" s="92">
        <v>225745.43799999999</v>
      </c>
      <c r="J22" s="69">
        <v>1852</v>
      </c>
      <c r="K22" s="88">
        <v>958533.19</v>
      </c>
      <c r="L22" s="69">
        <v>26888</v>
      </c>
      <c r="M22" s="88">
        <v>1274621.68</v>
      </c>
    </row>
    <row r="23" spans="1:13" ht="15" customHeight="1" x14ac:dyDescent="0.2">
      <c r="A23" s="79" t="s">
        <v>96</v>
      </c>
      <c r="B23" s="68">
        <f t="shared" si="0"/>
        <v>33037</v>
      </c>
      <c r="C23" s="88">
        <f t="shared" si="1"/>
        <v>2215397.6219999995</v>
      </c>
      <c r="D23" s="68">
        <v>4186</v>
      </c>
      <c r="E23" s="92">
        <v>156416.856</v>
      </c>
      <c r="F23" s="69">
        <v>2636</v>
      </c>
      <c r="G23" s="88">
        <v>99823.043000000005</v>
      </c>
      <c r="H23" s="68">
        <v>2256</v>
      </c>
      <c r="I23" s="92">
        <v>165911.60999999999</v>
      </c>
      <c r="J23" s="69">
        <v>1354</v>
      </c>
      <c r="K23" s="88">
        <v>715154.61199999996</v>
      </c>
      <c r="L23" s="69">
        <v>22605</v>
      </c>
      <c r="M23" s="88">
        <v>1078091.5009999999</v>
      </c>
    </row>
    <row r="24" spans="1:13" ht="15" customHeight="1" thickBot="1" x14ac:dyDescent="0.25">
      <c r="A24" s="81" t="s">
        <v>95</v>
      </c>
      <c r="B24" s="78">
        <f t="shared" si="0"/>
        <v>29360</v>
      </c>
      <c r="C24" s="89">
        <f t="shared" si="1"/>
        <v>1425036.6965999999</v>
      </c>
      <c r="D24" s="83">
        <v>3844</v>
      </c>
      <c r="E24" s="94">
        <v>96983.378599999996</v>
      </c>
      <c r="F24" s="84">
        <v>1945</v>
      </c>
      <c r="G24" s="97">
        <v>53996.764000000003</v>
      </c>
      <c r="H24" s="83">
        <v>763</v>
      </c>
      <c r="I24" s="94">
        <v>36118.481</v>
      </c>
      <c r="J24" s="84">
        <v>1253</v>
      </c>
      <c r="K24" s="97">
        <v>493015.386</v>
      </c>
      <c r="L24" s="84">
        <v>21555</v>
      </c>
      <c r="M24" s="97">
        <v>744922.68700000003</v>
      </c>
    </row>
    <row r="25" spans="1:13" ht="15" customHeight="1" thickBot="1" x14ac:dyDescent="0.25">
      <c r="A25" s="82" t="s">
        <v>83</v>
      </c>
      <c r="B25" s="76">
        <f>SUM(B8:B24)</f>
        <v>479206</v>
      </c>
      <c r="C25" s="90">
        <f t="shared" ref="C25:M25" si="2">SUM(C8:C24)</f>
        <v>24830144.583639998</v>
      </c>
      <c r="D25" s="56">
        <f t="shared" si="2"/>
        <v>77212</v>
      </c>
      <c r="E25" s="95">
        <f t="shared" si="2"/>
        <v>2255764.8866399997</v>
      </c>
      <c r="F25" s="56">
        <f t="shared" si="2"/>
        <v>48649</v>
      </c>
      <c r="G25" s="98">
        <f t="shared" si="2"/>
        <v>1414575.5090000001</v>
      </c>
      <c r="H25" s="85">
        <f t="shared" si="2"/>
        <v>30795</v>
      </c>
      <c r="I25" s="95">
        <f t="shared" si="2"/>
        <v>1783318.2389999994</v>
      </c>
      <c r="J25" s="86">
        <f t="shared" si="2"/>
        <v>18042</v>
      </c>
      <c r="K25" s="98">
        <f t="shared" si="2"/>
        <v>7845567.5779999997</v>
      </c>
      <c r="L25" s="56">
        <f t="shared" si="2"/>
        <v>304508</v>
      </c>
      <c r="M25" s="98">
        <f t="shared" si="2"/>
        <v>11530918.371000003</v>
      </c>
    </row>
    <row r="27" spans="1:13" s="57" customFormat="1" ht="12.75" customHeight="1" x14ac:dyDescent="0.2">
      <c r="A27" s="113" t="s">
        <v>84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2023-06-27T11:09:28Z</dcterms:modified>
</cp:coreProperties>
</file>