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07 СВ\"/>
    </mc:Choice>
  </mc:AlternateContent>
  <xr:revisionPtr revIDLastSave="0" documentId="13_ncr:1_{73377171-D838-4242-809C-FA9F8D20DCEA}" xr6:coauthVersionLast="36" xr6:coauthVersionMax="36" xr10:uidLastSave="{00000000-0000-0000-0000-000000000000}"/>
  <bookViews>
    <workbookView xWindow="-15" yWindow="45" windowWidth="12795" windowHeight="12240" activeTab="1" xr2:uid="{00000000-000D-0000-FFFF-FFFF00000000}"/>
  </bookViews>
  <sheets>
    <sheet name="рус" sheetId="13" r:id="rId1"/>
    <sheet name="каз" sheetId="14" r:id="rId2"/>
  </sheets>
  <calcPr calcId="191029"/>
  <fileRecoveryPr autoRecover="0"/>
</workbook>
</file>

<file path=xl/calcChain.xml><?xml version="1.0" encoding="utf-8"?>
<calcChain xmlns="http://schemas.openxmlformats.org/spreadsheetml/2006/main">
  <c r="I23" i="14" l="1"/>
  <c r="H23" i="14"/>
  <c r="G23" i="14"/>
  <c r="F23" i="14"/>
  <c r="E23" i="14"/>
  <c r="D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C8" i="14"/>
  <c r="B8" i="14"/>
  <c r="C7" i="14"/>
  <c r="B7" i="14"/>
  <c r="B23" i="14" l="1"/>
  <c r="C23" i="14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7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7" i="13"/>
  <c r="C8" i="13"/>
  <c r="I23" i="13" l="1"/>
  <c r="H23" i="13"/>
  <c r="G23" i="13"/>
  <c r="F23" i="13"/>
  <c r="E23" i="13"/>
  <c r="D23" i="13"/>
  <c r="C23" i="13"/>
  <c r="B23" i="13" l="1"/>
</calcChain>
</file>

<file path=xl/sharedStrings.xml><?xml version="1.0" encoding="utf-8"?>
<sst xmlns="http://schemas.openxmlformats.org/spreadsheetml/2006/main" count="72" uniqueCount="60">
  <si>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</si>
  <si>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</si>
  <si>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</si>
  <si>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</si>
  <si>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</si>
  <si>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</si>
  <si>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</si>
  <si>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</si>
  <si>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</si>
  <si>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</si>
  <si>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</si>
  <si>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</si>
  <si>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</si>
  <si>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</si>
  <si>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</si>
  <si>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</si>
  <si>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</si>
  <si>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</si>
  <si>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</si>
  <si>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</si>
  <si>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</si>
  <si>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</si>
  <si>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</si>
  <si>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</si>
  <si>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Сумма выплат** (тыс.тенге)</t>
  </si>
  <si>
    <t xml:space="preserve"> </t>
  </si>
  <si>
    <t>** без учета удержаний обязательных пенсионных взносов</t>
  </si>
  <si>
    <t>*  получатели, которым в отчетном периоде осуществлены социальные выплаты, учтенные  1 раз</t>
  </si>
  <si>
    <t xml:space="preserve">Сведения о  числе получателей и суммах социальных выплат из АО "Государственный фонд социального страхования" за  2007 год                                                                                                                            </t>
  </si>
  <si>
    <t>Сумма выплат (тыс.тенге)</t>
  </si>
  <si>
    <t xml:space="preserve"> "Мемлекеттік әлеуметтік сақтандыру қоры" АҚ 2007 жылы  бойынша әлеуметтік төлемдер  сомалары  мен алушылар  саны туралы мәліметтер</t>
  </si>
  <si>
    <t>Облыстар</t>
  </si>
  <si>
    <t>Барлығы</t>
  </si>
  <si>
    <t>соның ішінде әлеуметтік төлемдердің түрлері бойынша</t>
  </si>
  <si>
    <t>Алушылардың саны * (адам)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</si>
  <si>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</si>
  <si>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>Еңбек ету қабілетінен  айырылу жағдайы бойынша</t>
  </si>
  <si>
    <t>Асыраушысынан айырылу жағдайы бойынша</t>
  </si>
  <si>
    <t xml:space="preserve">Жұмысынан айырылу жағдайы бойынша </t>
  </si>
  <si>
    <t>Алушылар саны (адам)</t>
  </si>
  <si>
    <t>Төлем сомасы (мың теңге)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</si>
  <si>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</si>
  <si>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</si>
  <si>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</si>
  <si>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</si>
  <si>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</si>
  <si>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</si>
  <si>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</si>
  <si>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</si>
  <si>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</si>
  <si>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</si>
  <si>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</si>
  <si>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</si>
  <si>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</si>
  <si>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</si>
  <si>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</si>
  <si>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</si>
  <si>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Барлығы:</t>
  </si>
  <si>
    <t xml:space="preserve">* есепті  кезеңде әлеуметтік төлем жүргізілген алушылар саны (адам) -  тек 1 рет есепке алынған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</si>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</sst>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(* #,##0.00_);_(* \(#,##0.00\);_(* &quot;-&quot;??_);_(@_)"/>
    <numFmt numFmtId="166" formatCode="#,##0.0"/>
    <numFmt numFmtId="167" formatCode="_(* #,##0_);_(* \(#,##0\);_(* &quot;-&quot;??_);_(@_)"/>
    <numFmt numFmtId="168" formatCode="_(* #,##0.0_);_(* \(#,##0.0\);_(* &quot;-&quot;??_);_(@_)"/>
  </numFmts>
  <fonts count="37" x14ac:knownFonts="1">
    <font>
      <sz val="10"/>
      <name val="Arial"/>
    </font>
    <font>
      <sz val="10"/>
      <name val="Arial Cyr"/>
      <charset val="204"/>
    </font>
    <font>
      <sz val="6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24" applyNumberFormat="0" applyAlignment="0" applyProtection="0"/>
    <xf numFmtId="0" fontId="18" fillId="28" borderId="25" applyNumberFormat="0" applyAlignment="0" applyProtection="0"/>
    <xf numFmtId="0" fontId="19" fillId="28" borderId="24" applyNumberFormat="0" applyAlignment="0" applyProtection="0"/>
    <xf numFmtId="0" fontId="20" fillId="0" borderId="26" applyNumberFormat="0" applyFill="0" applyAlignment="0" applyProtection="0"/>
    <xf numFmtId="0" fontId="21" fillId="0" borderId="27" applyNumberFormat="0" applyFill="0" applyAlignment="0" applyProtection="0"/>
    <xf numFmtId="0" fontId="22" fillId="0" borderId="2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29" applyNumberFormat="0" applyFill="0" applyAlignment="0" applyProtection="0"/>
    <xf numFmtId="0" fontId="24" fillId="29" borderId="30" applyNumberFormat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3" fillId="0" borderId="0"/>
    <xf numFmtId="0" fontId="15" fillId="0" borderId="0"/>
    <xf numFmtId="0" fontId="1" fillId="0" borderId="0"/>
    <xf numFmtId="0" fontId="1" fillId="0" borderId="0"/>
    <xf numFmtId="0" fontId="3" fillId="0" borderId="0"/>
    <xf numFmtId="0" fontId="27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32" borderId="31" applyNumberFormat="0" applyFont="0" applyAlignment="0" applyProtection="0"/>
    <xf numFmtId="0" fontId="29" fillId="0" borderId="32" applyNumberFormat="0" applyFill="0" applyAlignment="0" applyProtection="0"/>
    <xf numFmtId="0" fontId="3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1" fillId="33" borderId="0" applyNumberFormat="0" applyBorder="0" applyAlignment="0" applyProtection="0"/>
    <xf numFmtId="164" fontId="32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38" applyFont="1" applyAlignment="1">
      <alignment horizontal="left" vertical="center" wrapText="1"/>
    </xf>
    <xf numFmtId="3" fontId="1" fillId="0" borderId="0" xfId="38" applyNumberFormat="1"/>
    <xf numFmtId="3" fontId="2" fillId="0" borderId="0" xfId="38" applyNumberFormat="1" applyFont="1" applyAlignment="1">
      <alignment horizontal="left" vertical="center" wrapText="1"/>
    </xf>
    <xf numFmtId="166" fontId="1" fillId="0" borderId="0" xfId="38" applyNumberFormat="1"/>
    <xf numFmtId="166" fontId="2" fillId="0" borderId="0" xfId="38" applyNumberFormat="1" applyFont="1" applyAlignment="1">
      <alignment horizontal="left" vertical="center" wrapText="1"/>
    </xf>
    <xf numFmtId="3" fontId="1" fillId="0" borderId="0" xfId="38" applyNumberFormat="1" applyFont="1"/>
    <xf numFmtId="166" fontId="1" fillId="0" borderId="0" xfId="38" applyNumberFormat="1" applyFont="1"/>
    <xf numFmtId="0" fontId="3" fillId="0" borderId="0" xfId="40"/>
    <xf numFmtId="166" fontId="3" fillId="0" borderId="0" xfId="40" applyNumberFormat="1" applyFont="1"/>
    <xf numFmtId="3" fontId="3" fillId="0" borderId="0" xfId="40" applyNumberFormat="1"/>
    <xf numFmtId="0" fontId="3" fillId="0" borderId="0" xfId="40" applyAlignment="1">
      <alignment horizontal="center" vertical="center"/>
    </xf>
    <xf numFmtId="0" fontId="4" fillId="0" borderId="0" xfId="38" applyFont="1" applyFill="1" applyBorder="1" applyAlignment="1">
      <alignment vertical="center" wrapText="1"/>
    </xf>
    <xf numFmtId="0" fontId="4" fillId="0" borderId="0" xfId="38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horizontal="left" vertical="center" wrapText="1"/>
    </xf>
    <xf numFmtId="0" fontId="8" fillId="0" borderId="0" xfId="40" applyFont="1"/>
    <xf numFmtId="3" fontId="8" fillId="0" borderId="0" xfId="40" applyNumberFormat="1" applyFont="1"/>
    <xf numFmtId="166" fontId="7" fillId="0" borderId="0" xfId="40" applyNumberFormat="1" applyFont="1"/>
    <xf numFmtId="3" fontId="7" fillId="0" borderId="0" xfId="40" applyNumberFormat="1" applyFont="1"/>
    <xf numFmtId="0" fontId="9" fillId="0" borderId="0" xfId="38" applyFont="1"/>
    <xf numFmtId="3" fontId="3" fillId="0" borderId="0" xfId="40" applyNumberFormat="1" applyFont="1"/>
    <xf numFmtId="166" fontId="3" fillId="0" borderId="0" xfId="40" applyNumberFormat="1"/>
    <xf numFmtId="3" fontId="7" fillId="0" borderId="0" xfId="38" applyNumberFormat="1" applyFont="1" applyAlignment="1">
      <alignment horizontal="center"/>
    </xf>
    <xf numFmtId="0" fontId="3" fillId="0" borderId="0" xfId="36" applyFont="1"/>
    <xf numFmtId="0" fontId="3" fillId="0" borderId="0" xfId="36"/>
    <xf numFmtId="166" fontId="11" fillId="0" borderId="0" xfId="40" applyNumberFormat="1" applyFont="1" applyAlignment="1">
      <alignment horizontal="center"/>
    </xf>
    <xf numFmtId="3" fontId="12" fillId="0" borderId="0" xfId="40" applyNumberFormat="1" applyFont="1"/>
    <xf numFmtId="3" fontId="11" fillId="0" borderId="0" xfId="40" applyNumberFormat="1" applyFont="1"/>
    <xf numFmtId="3" fontId="6" fillId="0" borderId="2" xfId="38" applyNumberFormat="1" applyFont="1" applyBorder="1" applyAlignment="1">
      <alignment horizontal="center" vertical="center" wrapText="1"/>
    </xf>
    <xf numFmtId="166" fontId="6" fillId="0" borderId="3" xfId="38" applyNumberFormat="1" applyFont="1" applyBorder="1" applyAlignment="1">
      <alignment horizontal="center" vertical="center" wrapText="1"/>
    </xf>
    <xf numFmtId="3" fontId="6" fillId="0" borderId="4" xfId="38" applyNumberFormat="1" applyFont="1" applyBorder="1" applyAlignment="1">
      <alignment horizontal="center" vertical="center" wrapText="1"/>
    </xf>
    <xf numFmtId="3" fontId="6" fillId="0" borderId="5" xfId="38" applyNumberFormat="1" applyFont="1" applyBorder="1" applyAlignment="1">
      <alignment horizontal="center" vertical="center" wrapText="1"/>
    </xf>
    <xf numFmtId="3" fontId="6" fillId="0" borderId="6" xfId="38" applyNumberFormat="1" applyFont="1" applyBorder="1" applyAlignment="1">
      <alignment horizontal="center" vertical="center" wrapText="1"/>
    </xf>
    <xf numFmtId="3" fontId="6" fillId="0" borderId="7" xfId="38" applyNumberFormat="1" applyFont="1" applyBorder="1" applyAlignment="1">
      <alignment horizontal="center" vertical="center" wrapText="1"/>
    </xf>
    <xf numFmtId="0" fontId="10" fillId="0" borderId="8" xfId="38" applyFont="1" applyFill="1" applyBorder="1" applyAlignment="1">
      <alignment horizontal="left" vertical="center" wrapText="1"/>
    </xf>
    <xf numFmtId="0" fontId="10" fillId="0" borderId="9" xfId="38" applyFont="1" applyFill="1" applyBorder="1" applyAlignment="1">
      <alignment horizontal="left" vertical="center" wrapText="1"/>
    </xf>
    <xf numFmtId="0" fontId="10" fillId="0" borderId="10" xfId="38" applyFont="1" applyFill="1" applyBorder="1" applyAlignment="1">
      <alignment horizontal="left" vertical="center" wrapText="1"/>
    </xf>
    <xf numFmtId="0" fontId="5" fillId="34" borderId="11" xfId="38" applyFont="1" applyFill="1" applyBorder="1" applyAlignment="1">
      <alignment vertical="center" wrapText="1"/>
    </xf>
    <xf numFmtId="167" fontId="14" fillId="2" borderId="12" xfId="46" applyNumberFormat="1" applyFont="1" applyFill="1" applyBorder="1" applyAlignment="1">
      <alignment wrapText="1"/>
    </xf>
    <xf numFmtId="167" fontId="14" fillId="2" borderId="13" xfId="46" applyNumberFormat="1" applyFont="1" applyFill="1" applyBorder="1" applyAlignment="1">
      <alignment wrapText="1"/>
    </xf>
    <xf numFmtId="167" fontId="14" fillId="2" borderId="14" xfId="46" applyNumberFormat="1" applyFont="1" applyFill="1" applyBorder="1" applyAlignment="1">
      <alignment wrapText="1"/>
    </xf>
    <xf numFmtId="167" fontId="5" fillId="34" borderId="5" xfId="46" applyNumberFormat="1" applyFont="1" applyFill="1" applyBorder="1" applyAlignment="1">
      <alignment horizontal="right" vertical="center"/>
    </xf>
    <xf numFmtId="3" fontId="10" fillId="0" borderId="0" xfId="40" applyNumberFormat="1" applyFont="1" applyAlignment="1">
      <alignment wrapText="1"/>
    </xf>
    <xf numFmtId="166" fontId="7" fillId="0" borderId="0" xfId="38" applyNumberFormat="1" applyFont="1" applyAlignment="1"/>
    <xf numFmtId="3" fontId="11" fillId="0" borderId="0" xfId="38" applyNumberFormat="1" applyFont="1" applyAlignment="1"/>
    <xf numFmtId="166" fontId="11" fillId="0" borderId="0" xfId="39" applyNumberFormat="1" applyFont="1" applyAlignment="1">
      <alignment horizontal="left"/>
    </xf>
    <xf numFmtId="165" fontId="10" fillId="0" borderId="16" xfId="46" applyNumberFormat="1" applyFont="1" applyBorder="1" applyAlignment="1"/>
    <xf numFmtId="165" fontId="5" fillId="34" borderId="6" xfId="46" applyNumberFormat="1" applyFont="1" applyFill="1" applyBorder="1" applyAlignment="1">
      <alignment horizontal="right" vertical="center"/>
    </xf>
    <xf numFmtId="165" fontId="10" fillId="0" borderId="17" xfId="46" applyNumberFormat="1" applyFont="1" applyBorder="1" applyAlignment="1"/>
    <xf numFmtId="165" fontId="10" fillId="0" borderId="18" xfId="46" applyNumberFormat="1" applyFont="1" applyBorder="1" applyAlignment="1"/>
    <xf numFmtId="165" fontId="10" fillId="0" borderId="15" xfId="46" applyNumberFormat="1" applyFont="1" applyBorder="1" applyAlignment="1"/>
    <xf numFmtId="165" fontId="5" fillId="34" borderId="5" xfId="46" applyNumberFormat="1" applyFont="1" applyFill="1" applyBorder="1" applyAlignment="1">
      <alignment horizontal="right" vertical="center"/>
    </xf>
    <xf numFmtId="164" fontId="7" fillId="0" borderId="0" xfId="48" applyFont="1" applyAlignment="1">
      <alignment horizontal="center" vertical="center"/>
    </xf>
    <xf numFmtId="164" fontId="4" fillId="0" borderId="0" xfId="48" applyFont="1" applyBorder="1" applyAlignment="1">
      <alignment vertical="center"/>
    </xf>
    <xf numFmtId="3" fontId="3" fillId="0" borderId="0" xfId="36" applyNumberFormat="1"/>
    <xf numFmtId="3" fontId="6" fillId="0" borderId="38" xfId="38" applyNumberFormat="1" applyFont="1" applyBorder="1" applyAlignment="1">
      <alignment horizontal="center" vertical="center" wrapText="1"/>
    </xf>
    <xf numFmtId="0" fontId="6" fillId="0" borderId="39" xfId="38" applyFont="1" applyBorder="1" applyAlignment="1">
      <alignment horizontal="center" vertical="center" wrapText="1"/>
    </xf>
    <xf numFmtId="3" fontId="6" fillId="0" borderId="1" xfId="38" applyNumberFormat="1" applyFont="1" applyBorder="1" applyAlignment="1">
      <alignment horizontal="center" vertical="center" wrapText="1"/>
    </xf>
    <xf numFmtId="0" fontId="10" fillId="0" borderId="40" xfId="36" applyFont="1" applyFill="1" applyBorder="1" applyAlignment="1">
      <alignment horizontal="left" vertical="center" wrapText="1"/>
    </xf>
    <xf numFmtId="168" fontId="10" fillId="0" borderId="16" xfId="46" applyNumberFormat="1" applyFont="1" applyBorder="1" applyAlignment="1"/>
    <xf numFmtId="168" fontId="10" fillId="0" borderId="17" xfId="46" applyNumberFormat="1" applyFont="1" applyBorder="1" applyAlignment="1"/>
    <xf numFmtId="0" fontId="10" fillId="0" borderId="41" xfId="36" applyFont="1" applyFill="1" applyBorder="1" applyAlignment="1">
      <alignment horizontal="left" vertical="center" wrapText="1"/>
    </xf>
    <xf numFmtId="168" fontId="10" fillId="0" borderId="18" xfId="46" applyNumberFormat="1" applyFont="1" applyBorder="1" applyAlignment="1"/>
    <xf numFmtId="0" fontId="10" fillId="0" borderId="42" xfId="36" applyFont="1" applyFill="1" applyBorder="1" applyAlignment="1">
      <alignment horizontal="left" vertical="center" wrapText="1"/>
    </xf>
    <xf numFmtId="168" fontId="10" fillId="0" borderId="15" xfId="46" applyNumberFormat="1" applyFont="1" applyBorder="1" applyAlignment="1"/>
    <xf numFmtId="0" fontId="5" fillId="34" borderId="11" xfId="36" applyFont="1" applyFill="1" applyBorder="1" applyAlignment="1">
      <alignment horizontal="left" wrapText="1"/>
    </xf>
    <xf numFmtId="168" fontId="5" fillId="34" borderId="6" xfId="46" applyNumberFormat="1" applyFont="1" applyFill="1" applyBorder="1" applyAlignment="1">
      <alignment horizontal="right" vertical="center"/>
    </xf>
    <xf numFmtId="168" fontId="5" fillId="36" borderId="7" xfId="46" applyNumberFormat="1" applyFont="1" applyFill="1" applyBorder="1" applyAlignment="1">
      <alignment horizontal="right" vertical="center"/>
    </xf>
    <xf numFmtId="168" fontId="5" fillId="34" borderId="7" xfId="46" applyNumberFormat="1" applyFont="1" applyFill="1" applyBorder="1" applyAlignment="1">
      <alignment horizontal="right" vertical="center"/>
    </xf>
    <xf numFmtId="0" fontId="7" fillId="0" borderId="0" xfId="40" applyFont="1" applyAlignment="1">
      <alignment horizontal="center" vertical="center"/>
    </xf>
    <xf numFmtId="168" fontId="4" fillId="0" borderId="0" xfId="46" applyNumberFormat="1" applyFont="1" applyBorder="1" applyAlignment="1">
      <alignment vertical="center"/>
    </xf>
    <xf numFmtId="167" fontId="4" fillId="0" borderId="0" xfId="46" applyNumberFormat="1" applyFont="1" applyBorder="1" applyAlignment="1">
      <alignment vertical="center"/>
    </xf>
    <xf numFmtId="166" fontId="8" fillId="0" borderId="0" xfId="40" applyNumberFormat="1" applyFont="1"/>
    <xf numFmtId="3" fontId="33" fillId="0" borderId="0" xfId="40" applyNumberFormat="1" applyFont="1"/>
    <xf numFmtId="166" fontId="34" fillId="0" borderId="0" xfId="38" applyNumberFormat="1" applyFont="1"/>
    <xf numFmtId="3" fontId="34" fillId="0" borderId="0" xfId="38" applyNumberFormat="1" applyFont="1"/>
    <xf numFmtId="166" fontId="11" fillId="0" borderId="0" xfId="40" applyNumberFormat="1" applyFont="1" applyAlignment="1">
      <alignment horizontal="left"/>
    </xf>
    <xf numFmtId="3" fontId="12" fillId="0" borderId="0" xfId="40" applyNumberFormat="1" applyFont="1" applyAlignment="1">
      <alignment horizontal="left"/>
    </xf>
    <xf numFmtId="166" fontId="11" fillId="0" borderId="0" xfId="38" applyNumberFormat="1" applyFont="1" applyAlignment="1">
      <alignment horizontal="left"/>
    </xf>
    <xf numFmtId="166" fontId="7" fillId="0" borderId="0" xfId="40" applyNumberFormat="1" applyFont="1" applyAlignment="1">
      <alignment horizontal="center"/>
    </xf>
    <xf numFmtId="0" fontId="6" fillId="0" borderId="20" xfId="38" applyFont="1" applyBorder="1" applyAlignment="1">
      <alignment horizontal="center" vertical="center" wrapText="1"/>
    </xf>
    <xf numFmtId="0" fontId="6" fillId="0" borderId="21" xfId="38" applyFont="1" applyBorder="1" applyAlignment="1">
      <alignment horizontal="center" vertical="center" wrapText="1"/>
    </xf>
    <xf numFmtId="0" fontId="4" fillId="0" borderId="0" xfId="40" applyFont="1" applyFill="1" applyBorder="1" applyAlignment="1">
      <alignment horizontal="left" vertical="center" wrapText="1"/>
    </xf>
    <xf numFmtId="0" fontId="7" fillId="0" borderId="0" xfId="40" applyFont="1" applyAlignment="1"/>
    <xf numFmtId="3" fontId="6" fillId="0" borderId="12" xfId="38" applyNumberFormat="1" applyFont="1" applyBorder="1" applyAlignment="1">
      <alignment horizontal="center" vertical="center" wrapText="1"/>
    </xf>
    <xf numFmtId="3" fontId="6" fillId="0" borderId="2" xfId="38" applyNumberFormat="1" applyFont="1" applyBorder="1" applyAlignment="1">
      <alignment horizontal="center" vertical="center" wrapText="1"/>
    </xf>
    <xf numFmtId="0" fontId="8" fillId="35" borderId="0" xfId="40" applyFont="1" applyFill="1" applyBorder="1" applyAlignment="1">
      <alignment horizontal="left" vertical="center" wrapText="1"/>
    </xf>
    <xf numFmtId="0" fontId="8" fillId="35" borderId="0" xfId="40" applyFont="1" applyFill="1" applyAlignment="1"/>
    <xf numFmtId="166" fontId="10" fillId="0" borderId="0" xfId="39" applyNumberFormat="1" applyFont="1" applyAlignment="1">
      <alignment horizontal="center"/>
    </xf>
    <xf numFmtId="0" fontId="13" fillId="0" borderId="22" xfId="38" applyFont="1" applyBorder="1" applyAlignment="1">
      <alignment horizontal="center" vertical="center" wrapText="1"/>
    </xf>
    <xf numFmtId="0" fontId="6" fillId="0" borderId="23" xfId="38" applyFont="1" applyBorder="1" applyAlignment="1">
      <alignment horizontal="center" vertical="center" wrapText="1"/>
    </xf>
    <xf numFmtId="0" fontId="6" fillId="0" borderId="9" xfId="38" applyFont="1" applyBorder="1" applyAlignment="1">
      <alignment horizontal="center" vertical="center" wrapText="1"/>
    </xf>
    <xf numFmtId="0" fontId="6" fillId="0" borderId="10" xfId="38" applyFont="1" applyBorder="1" applyAlignment="1">
      <alignment horizontal="center" vertical="center" wrapText="1"/>
    </xf>
    <xf numFmtId="0" fontId="6" fillId="0" borderId="5" xfId="38" applyFont="1" applyBorder="1" applyAlignment="1">
      <alignment horizontal="center" vertical="center" wrapText="1"/>
    </xf>
    <xf numFmtId="0" fontId="6" fillId="0" borderId="6" xfId="38" applyFont="1" applyBorder="1" applyAlignment="1">
      <alignment horizontal="center" vertical="center" wrapText="1"/>
    </xf>
    <xf numFmtId="166" fontId="6" fillId="0" borderId="17" xfId="38" applyNumberFormat="1" applyFont="1" applyBorder="1" applyAlignment="1">
      <alignment horizontal="center" vertical="center" wrapText="1"/>
    </xf>
    <xf numFmtId="166" fontId="6" fillId="0" borderId="3" xfId="38" applyNumberFormat="1" applyFont="1" applyBorder="1" applyAlignment="1">
      <alignment horizontal="center" vertical="center" wrapText="1"/>
    </xf>
    <xf numFmtId="0" fontId="6" fillId="0" borderId="1" xfId="38" applyFont="1" applyBorder="1" applyAlignment="1">
      <alignment horizontal="center" vertical="center" wrapText="1"/>
    </xf>
    <xf numFmtId="0" fontId="6" fillId="0" borderId="19" xfId="38" applyFont="1" applyBorder="1" applyAlignment="1">
      <alignment horizontal="center" vertical="center" wrapText="1"/>
    </xf>
    <xf numFmtId="0" fontId="5" fillId="0" borderId="22" xfId="38" applyFont="1" applyBorder="1" applyAlignment="1">
      <alignment horizontal="center" vertical="center" wrapText="1"/>
    </xf>
    <xf numFmtId="0" fontId="6" fillId="0" borderId="4" xfId="38" applyFont="1" applyBorder="1" applyAlignment="1">
      <alignment horizontal="center" vertical="center" wrapText="1"/>
    </xf>
    <xf numFmtId="0" fontId="6" fillId="0" borderId="36" xfId="38" applyFont="1" applyBorder="1" applyAlignment="1">
      <alignment horizontal="center" vertical="center" wrapText="1"/>
    </xf>
    <xf numFmtId="0" fontId="6" fillId="0" borderId="33" xfId="38" applyFont="1" applyBorder="1" applyAlignment="1">
      <alignment horizontal="center" vertical="center" wrapText="1"/>
    </xf>
    <xf numFmtId="0" fontId="6" fillId="0" borderId="11" xfId="38" applyFont="1" applyBorder="1" applyAlignment="1">
      <alignment horizontal="center" vertical="center" wrapText="1"/>
    </xf>
    <xf numFmtId="0" fontId="6" fillId="0" borderId="16" xfId="38" applyFont="1" applyBorder="1" applyAlignment="1">
      <alignment horizontal="center" vertical="center" wrapText="1"/>
    </xf>
    <xf numFmtId="0" fontId="6" fillId="0" borderId="37" xfId="38" applyFont="1" applyBorder="1" applyAlignment="1">
      <alignment horizontal="center" vertical="center" wrapText="1"/>
    </xf>
    <xf numFmtId="0" fontId="6" fillId="0" borderId="34" xfId="38" applyFont="1" applyBorder="1" applyAlignment="1">
      <alignment horizontal="center" vertical="center" wrapText="1"/>
    </xf>
    <xf numFmtId="0" fontId="6" fillId="0" borderId="35" xfId="38" applyFont="1" applyBorder="1" applyAlignment="1">
      <alignment horizontal="center" vertical="center" wrapText="1"/>
    </xf>
    <xf numFmtId="0" fontId="35" fillId="35" borderId="0" xfId="40" applyFont="1" applyFill="1" applyBorder="1" applyAlignment="1">
      <alignment horizontal="left" vertical="center" wrapText="1"/>
    </xf>
    <xf numFmtId="0" fontId="35" fillId="35" borderId="0" xfId="40" applyFont="1" applyFill="1" applyAlignment="1"/>
    <xf numFmtId="3" fontId="35" fillId="0" borderId="0" xfId="38" applyNumberFormat="1" applyFont="1"/>
    <xf numFmtId="166" fontId="35" fillId="0" borderId="0" xfId="38" applyNumberFormat="1" applyFont="1"/>
    <xf numFmtId="0" fontId="36" fillId="0" borderId="0" xfId="40" applyFont="1"/>
  </cellXfs>
  <cellStyles count="49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_новая форма 4-1" xfId="38" xr:uid="{00000000-0005-0000-0000-000026000000}"/>
    <cellStyle name="Обычный_новая форма 4-1 2" xfId="39" xr:uid="{00000000-0005-0000-0000-000027000000}"/>
    <cellStyle name="Обычный_форма 4 июнь 2009 2" xfId="40" xr:uid="{00000000-0005-0000-0000-000028000000}"/>
    <cellStyle name="Плохой" xfId="41" builtinId="27" customBuiltin="1"/>
    <cellStyle name="Пояснение" xfId="42" builtinId="53" customBuiltin="1"/>
    <cellStyle name="Примечание 2" xfId="43" xr:uid="{00000000-0005-0000-0000-00002B000000}"/>
    <cellStyle name="Связанная ячейка" xfId="44" builtinId="24" customBuiltin="1"/>
    <cellStyle name="Текст предупреждения" xfId="45" builtinId="11" customBuiltin="1"/>
    <cellStyle name="Финансовый" xfId="48" builtinId="3"/>
    <cellStyle name="Финансовый 2" xfId="46" xr:uid="{00000000-0005-0000-0000-00002F000000}"/>
    <cellStyle name="Хороший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I38"/>
  <sheetViews>
    <sheetView zoomScaleNormal="100" workbookViewId="0">
      <selection activeCell="K14" sqref="K14"/>
    </sheetView>
  </sheetViews>
  <sheetFormatPr defaultRowHeight="12.75" x14ac:dyDescent="0.2"/>
  <cols>
    <col min="1" max="1" width="25.7109375" style="8" customWidth="1"/>
    <col min="2" max="2" width="12.7109375" style="10" customWidth="1"/>
    <col min="3" max="3" width="20.140625" style="21" customWidth="1"/>
    <col min="4" max="4" width="12.7109375" style="10" customWidth="1"/>
    <col min="5" max="5" width="17.5703125" style="21" customWidth="1"/>
    <col min="6" max="6" width="12.7109375" style="10" customWidth="1"/>
    <col min="7" max="7" width="16.5703125" style="21" customWidth="1"/>
    <col min="8" max="8" width="12.7109375" style="10" customWidth="1"/>
    <col min="9" max="9" width="16.42578125" style="21" customWidth="1"/>
    <col min="10" max="10" width="8.140625" style="8" customWidth="1"/>
    <col min="11" max="16384" width="9.140625" style="8"/>
  </cols>
  <sheetData>
    <row r="1" spans="1:9" ht="9.75" customHeight="1" x14ac:dyDescent="0.2">
      <c r="A1" s="1"/>
      <c r="B1" s="3"/>
      <c r="C1" s="5"/>
      <c r="D1" s="3"/>
      <c r="E1" s="5"/>
      <c r="F1" s="3"/>
      <c r="G1" s="5"/>
      <c r="H1" s="2"/>
      <c r="I1" s="4"/>
    </row>
    <row r="2" spans="1:9" ht="24" customHeight="1" thickBot="1" x14ac:dyDescent="0.25">
      <c r="A2" s="89" t="s">
        <v>28</v>
      </c>
      <c r="B2" s="89"/>
      <c r="C2" s="89"/>
      <c r="D2" s="89"/>
      <c r="E2" s="89"/>
      <c r="F2" s="89"/>
      <c r="G2" s="89"/>
      <c r="H2" s="89"/>
      <c r="I2" s="89"/>
    </row>
    <row r="3" spans="1:9" ht="13.5" customHeight="1" thickBot="1" x14ac:dyDescent="0.25">
      <c r="A3" s="90" t="s">
        <v>0</v>
      </c>
      <c r="B3" s="93" t="s">
        <v>1</v>
      </c>
      <c r="C3" s="94"/>
      <c r="D3" s="97" t="s">
        <v>2</v>
      </c>
      <c r="E3" s="98"/>
      <c r="F3" s="98"/>
      <c r="G3" s="98"/>
      <c r="H3" s="98"/>
      <c r="I3" s="98"/>
    </row>
    <row r="4" spans="1:9" ht="57" customHeight="1" x14ac:dyDescent="0.2">
      <c r="A4" s="91"/>
      <c r="B4" s="84" t="s">
        <v>3</v>
      </c>
      <c r="C4" s="95" t="s">
        <v>24</v>
      </c>
      <c r="D4" s="80" t="s">
        <v>4</v>
      </c>
      <c r="E4" s="81"/>
      <c r="F4" s="80" t="s">
        <v>5</v>
      </c>
      <c r="G4" s="81"/>
      <c r="H4" s="80" t="s">
        <v>6</v>
      </c>
      <c r="I4" s="81"/>
    </row>
    <row r="5" spans="1:9" ht="42.75" customHeight="1" thickBot="1" x14ac:dyDescent="0.25">
      <c r="A5" s="92"/>
      <c r="B5" s="85"/>
      <c r="C5" s="96"/>
      <c r="D5" s="28" t="s">
        <v>3</v>
      </c>
      <c r="E5" s="29" t="s">
        <v>29</v>
      </c>
      <c r="F5" s="28" t="s">
        <v>3</v>
      </c>
      <c r="G5" s="29" t="s">
        <v>29</v>
      </c>
      <c r="H5" s="28" t="s">
        <v>3</v>
      </c>
      <c r="I5" s="29" t="s">
        <v>29</v>
      </c>
    </row>
    <row r="6" spans="1:9" s="10" customFormat="1" ht="15.75" customHeight="1" thickBot="1" x14ac:dyDescent="0.25">
      <c r="A6" s="30">
        <v>1</v>
      </c>
      <c r="B6" s="31">
        <v>3</v>
      </c>
      <c r="C6" s="32">
        <v>4</v>
      </c>
      <c r="D6" s="31">
        <v>5</v>
      </c>
      <c r="E6" s="33">
        <v>6</v>
      </c>
      <c r="F6" s="31">
        <v>7</v>
      </c>
      <c r="G6" s="33">
        <v>8</v>
      </c>
      <c r="H6" s="31">
        <v>9</v>
      </c>
      <c r="I6" s="33">
        <v>10</v>
      </c>
    </row>
    <row r="7" spans="1:9" ht="15" customHeight="1" x14ac:dyDescent="0.25">
      <c r="A7" s="34" t="s">
        <v>7</v>
      </c>
      <c r="B7" s="38">
        <f>D7+F7+H7</f>
        <v>973</v>
      </c>
      <c r="C7" s="46">
        <f>(E7+G7+I7)</f>
        <v>18927.09172</v>
      </c>
      <c r="D7" s="38">
        <v>725</v>
      </c>
      <c r="E7" s="48">
        <v>12857.070650000001</v>
      </c>
      <c r="F7" s="38">
        <v>247</v>
      </c>
      <c r="G7" s="48">
        <v>6043.03388</v>
      </c>
      <c r="H7" s="38">
        <v>1</v>
      </c>
      <c r="I7" s="48">
        <v>26.987189999999998</v>
      </c>
    </row>
    <row r="8" spans="1:9" ht="15" customHeight="1" x14ac:dyDescent="0.25">
      <c r="A8" s="35" t="s">
        <v>8</v>
      </c>
      <c r="B8" s="38">
        <f t="shared" ref="B8:B22" si="0">D8+F8+H8</f>
        <v>892</v>
      </c>
      <c r="C8" s="46">
        <f>(E8+G8+I8)</f>
        <v>22616.420910000001</v>
      </c>
      <c r="D8" s="39">
        <v>629</v>
      </c>
      <c r="E8" s="49">
        <v>15272.600560000001</v>
      </c>
      <c r="F8" s="39">
        <v>262</v>
      </c>
      <c r="G8" s="49">
        <v>7336.0239800000008</v>
      </c>
      <c r="H8" s="39">
        <v>1</v>
      </c>
      <c r="I8" s="49">
        <v>7.7963699999999996</v>
      </c>
    </row>
    <row r="9" spans="1:9" ht="15" customHeight="1" x14ac:dyDescent="0.25">
      <c r="A9" s="35" t="s">
        <v>9</v>
      </c>
      <c r="B9" s="38">
        <f t="shared" si="0"/>
        <v>988</v>
      </c>
      <c r="C9" s="46">
        <f t="shared" ref="C9:C22" si="1">(E9+G9+I9)</f>
        <v>21202.443209999994</v>
      </c>
      <c r="D9" s="39">
        <v>746</v>
      </c>
      <c r="E9" s="49">
        <v>14609.561149999998</v>
      </c>
      <c r="F9" s="39">
        <v>225</v>
      </c>
      <c r="G9" s="49">
        <v>6248.4222199999986</v>
      </c>
      <c r="H9" s="39">
        <v>17</v>
      </c>
      <c r="I9" s="49">
        <v>344.45984000000004</v>
      </c>
    </row>
    <row r="10" spans="1:9" ht="15" customHeight="1" x14ac:dyDescent="0.25">
      <c r="A10" s="35" t="s">
        <v>10</v>
      </c>
      <c r="B10" s="38">
        <f t="shared" si="0"/>
        <v>894</v>
      </c>
      <c r="C10" s="46">
        <f t="shared" si="1"/>
        <v>30737.20247</v>
      </c>
      <c r="D10" s="39">
        <v>510</v>
      </c>
      <c r="E10" s="49">
        <v>16885.757089999999</v>
      </c>
      <c r="F10" s="39">
        <v>300</v>
      </c>
      <c r="G10" s="49">
        <v>12475.606520000001</v>
      </c>
      <c r="H10" s="39">
        <v>84</v>
      </c>
      <c r="I10" s="49">
        <v>1375.8388599999998</v>
      </c>
    </row>
    <row r="11" spans="1:9" ht="15" customHeight="1" x14ac:dyDescent="0.25">
      <c r="A11" s="35" t="s">
        <v>11</v>
      </c>
      <c r="B11" s="38">
        <f t="shared" si="0"/>
        <v>2656</v>
      </c>
      <c r="C11" s="46">
        <f t="shared" si="1"/>
        <v>65439.936220000003</v>
      </c>
      <c r="D11" s="39">
        <v>2080</v>
      </c>
      <c r="E11" s="49">
        <v>47787.500249999997</v>
      </c>
      <c r="F11" s="39">
        <v>569</v>
      </c>
      <c r="G11" s="49">
        <v>17576.713990000004</v>
      </c>
      <c r="H11" s="39">
        <v>7</v>
      </c>
      <c r="I11" s="49">
        <v>75.721980000000002</v>
      </c>
    </row>
    <row r="12" spans="1:9" ht="15" customHeight="1" x14ac:dyDescent="0.25">
      <c r="A12" s="35" t="s">
        <v>12</v>
      </c>
      <c r="B12" s="38">
        <f t="shared" si="0"/>
        <v>954</v>
      </c>
      <c r="C12" s="46">
        <f t="shared" si="1"/>
        <v>22002.743719999999</v>
      </c>
      <c r="D12" s="39">
        <v>607</v>
      </c>
      <c r="E12" s="49">
        <v>11496.649240000001</v>
      </c>
      <c r="F12" s="39">
        <v>281</v>
      </c>
      <c r="G12" s="49">
        <v>9444.8983299999982</v>
      </c>
      <c r="H12" s="39">
        <v>66</v>
      </c>
      <c r="I12" s="49">
        <v>1061.1961500000002</v>
      </c>
    </row>
    <row r="13" spans="1:9" ht="15" customHeight="1" x14ac:dyDescent="0.25">
      <c r="A13" s="35" t="s">
        <v>13</v>
      </c>
      <c r="B13" s="38">
        <f t="shared" si="0"/>
        <v>1432</v>
      </c>
      <c r="C13" s="46">
        <f t="shared" si="1"/>
        <v>31703.595150000005</v>
      </c>
      <c r="D13" s="39">
        <v>1034</v>
      </c>
      <c r="E13" s="49">
        <v>21893.722610000004</v>
      </c>
      <c r="F13" s="39">
        <v>393</v>
      </c>
      <c r="G13" s="49">
        <v>9785.8808899999985</v>
      </c>
      <c r="H13" s="39">
        <v>5</v>
      </c>
      <c r="I13" s="49">
        <v>23.99165</v>
      </c>
    </row>
    <row r="14" spans="1:9" ht="15" customHeight="1" x14ac:dyDescent="0.25">
      <c r="A14" s="35" t="s">
        <v>14</v>
      </c>
      <c r="B14" s="38">
        <f t="shared" si="0"/>
        <v>3968</v>
      </c>
      <c r="C14" s="46">
        <f t="shared" si="1"/>
        <v>128507.46854</v>
      </c>
      <c r="D14" s="39">
        <v>3014</v>
      </c>
      <c r="E14" s="49">
        <v>95732.682870000004</v>
      </c>
      <c r="F14" s="39">
        <v>913</v>
      </c>
      <c r="G14" s="49">
        <v>32306.160370000001</v>
      </c>
      <c r="H14" s="39">
        <v>41</v>
      </c>
      <c r="I14" s="49">
        <v>468.62529999999998</v>
      </c>
    </row>
    <row r="15" spans="1:9" ht="15" customHeight="1" x14ac:dyDescent="0.25">
      <c r="A15" s="35" t="s">
        <v>15</v>
      </c>
      <c r="B15" s="38">
        <f t="shared" si="0"/>
        <v>1074</v>
      </c>
      <c r="C15" s="46">
        <f t="shared" si="1"/>
        <v>21996.905519999997</v>
      </c>
      <c r="D15" s="39">
        <v>703</v>
      </c>
      <c r="E15" s="49">
        <v>11411.96809</v>
      </c>
      <c r="F15" s="39">
        <v>357</v>
      </c>
      <c r="G15" s="49">
        <v>10272.623739999999</v>
      </c>
      <c r="H15" s="39">
        <v>14</v>
      </c>
      <c r="I15" s="49">
        <v>312.31369000000007</v>
      </c>
    </row>
    <row r="16" spans="1:9" ht="15" customHeight="1" x14ac:dyDescent="0.25">
      <c r="A16" s="35" t="s">
        <v>16</v>
      </c>
      <c r="B16" s="38">
        <f t="shared" si="0"/>
        <v>1144</v>
      </c>
      <c r="C16" s="46">
        <f t="shared" si="1"/>
        <v>24886.195660000001</v>
      </c>
      <c r="D16" s="39">
        <v>824</v>
      </c>
      <c r="E16" s="49">
        <v>17547.019200000002</v>
      </c>
      <c r="F16" s="39">
        <v>281</v>
      </c>
      <c r="G16" s="49">
        <v>6817.7025099999992</v>
      </c>
      <c r="H16" s="39">
        <v>39</v>
      </c>
      <c r="I16" s="49">
        <v>521.47395000000006</v>
      </c>
    </row>
    <row r="17" spans="1:9" ht="15" customHeight="1" x14ac:dyDescent="0.25">
      <c r="A17" s="35" t="s">
        <v>17</v>
      </c>
      <c r="B17" s="38">
        <f t="shared" si="0"/>
        <v>817</v>
      </c>
      <c r="C17" s="46">
        <f t="shared" si="1"/>
        <v>46086.798560000003</v>
      </c>
      <c r="D17" s="39">
        <v>504</v>
      </c>
      <c r="E17" s="49">
        <v>21610.105170000003</v>
      </c>
      <c r="F17" s="39">
        <v>309</v>
      </c>
      <c r="G17" s="49">
        <v>24430.122210000001</v>
      </c>
      <c r="H17" s="39">
        <v>4</v>
      </c>
      <c r="I17" s="49">
        <v>46.571179999999998</v>
      </c>
    </row>
    <row r="18" spans="1:9" ht="15" customHeight="1" x14ac:dyDescent="0.25">
      <c r="A18" s="35" t="s">
        <v>18</v>
      </c>
      <c r="B18" s="38">
        <f t="shared" si="0"/>
        <v>1581</v>
      </c>
      <c r="C18" s="46">
        <f t="shared" si="1"/>
        <v>42158.519570000004</v>
      </c>
      <c r="D18" s="39">
        <v>984</v>
      </c>
      <c r="E18" s="49">
        <v>22939.722560000002</v>
      </c>
      <c r="F18" s="39">
        <v>530</v>
      </c>
      <c r="G18" s="49">
        <v>18194.610229999998</v>
      </c>
      <c r="H18" s="39">
        <v>67</v>
      </c>
      <c r="I18" s="49">
        <v>1024.18678</v>
      </c>
    </row>
    <row r="19" spans="1:9" ht="15" customHeight="1" x14ac:dyDescent="0.25">
      <c r="A19" s="35" t="s">
        <v>19</v>
      </c>
      <c r="B19" s="38">
        <f t="shared" si="0"/>
        <v>1244</v>
      </c>
      <c r="C19" s="46">
        <f t="shared" si="1"/>
        <v>22877.472519999996</v>
      </c>
      <c r="D19" s="39">
        <v>943</v>
      </c>
      <c r="E19" s="49">
        <v>17043.423139999999</v>
      </c>
      <c r="F19" s="39">
        <v>184</v>
      </c>
      <c r="G19" s="49">
        <v>4357.6586299999999</v>
      </c>
      <c r="H19" s="39">
        <v>117</v>
      </c>
      <c r="I19" s="49">
        <v>1476.3907500000003</v>
      </c>
    </row>
    <row r="20" spans="1:9" ht="15" customHeight="1" x14ac:dyDescent="0.25">
      <c r="A20" s="35" t="s">
        <v>20</v>
      </c>
      <c r="B20" s="38">
        <f t="shared" si="0"/>
        <v>1056</v>
      </c>
      <c r="C20" s="46">
        <f t="shared" si="1"/>
        <v>25406.371519999997</v>
      </c>
      <c r="D20" s="39">
        <v>843</v>
      </c>
      <c r="E20" s="49">
        <v>17899.601719999999</v>
      </c>
      <c r="F20" s="39">
        <v>207</v>
      </c>
      <c r="G20" s="49">
        <v>7466.2762599999987</v>
      </c>
      <c r="H20" s="39">
        <v>6</v>
      </c>
      <c r="I20" s="49">
        <v>40.493540000000003</v>
      </c>
    </row>
    <row r="21" spans="1:9" ht="15" customHeight="1" x14ac:dyDescent="0.25">
      <c r="A21" s="35" t="s">
        <v>21</v>
      </c>
      <c r="B21" s="38">
        <f t="shared" si="0"/>
        <v>1290</v>
      </c>
      <c r="C21" s="46">
        <f t="shared" si="1"/>
        <v>49592.855680000001</v>
      </c>
      <c r="D21" s="39">
        <v>992</v>
      </c>
      <c r="E21" s="49">
        <v>37458.042860000001</v>
      </c>
      <c r="F21" s="39">
        <v>257</v>
      </c>
      <c r="G21" s="49">
        <v>11299.280650000001</v>
      </c>
      <c r="H21" s="39">
        <v>41</v>
      </c>
      <c r="I21" s="49">
        <v>835.53216999999995</v>
      </c>
    </row>
    <row r="22" spans="1:9" ht="15" customHeight="1" thickBot="1" x14ac:dyDescent="0.3">
      <c r="A22" s="36" t="s">
        <v>22</v>
      </c>
      <c r="B22" s="38">
        <f t="shared" si="0"/>
        <v>1083</v>
      </c>
      <c r="C22" s="46">
        <f t="shared" si="1"/>
        <v>42168.380770000003</v>
      </c>
      <c r="D22" s="40">
        <v>777</v>
      </c>
      <c r="E22" s="50">
        <v>28030.559379999999</v>
      </c>
      <c r="F22" s="40">
        <v>266</v>
      </c>
      <c r="G22" s="50">
        <v>13467.54673</v>
      </c>
      <c r="H22" s="40">
        <v>40</v>
      </c>
      <c r="I22" s="50">
        <v>670.27466000000004</v>
      </c>
    </row>
    <row r="23" spans="1:9" s="11" customFormat="1" ht="15" customHeight="1" thickBot="1" x14ac:dyDescent="0.25">
      <c r="A23" s="37" t="s">
        <v>23</v>
      </c>
      <c r="B23" s="41">
        <f>SUM(B7:B22)</f>
        <v>22046</v>
      </c>
      <c r="C23" s="47">
        <f t="shared" ref="C23:I23" si="2">SUM(C7:C22)</f>
        <v>616310.40174000012</v>
      </c>
      <c r="D23" s="41">
        <f t="shared" si="2"/>
        <v>15915</v>
      </c>
      <c r="E23" s="51">
        <f t="shared" si="2"/>
        <v>410475.98653999995</v>
      </c>
      <c r="F23" s="41">
        <f t="shared" si="2"/>
        <v>5581</v>
      </c>
      <c r="G23" s="51">
        <f t="shared" si="2"/>
        <v>197522.56113999998</v>
      </c>
      <c r="H23" s="41">
        <f t="shared" si="2"/>
        <v>550</v>
      </c>
      <c r="I23" s="51">
        <f t="shared" si="2"/>
        <v>8311.8540600000015</v>
      </c>
    </row>
    <row r="24" spans="1:9" s="11" customFormat="1" ht="15" customHeight="1" x14ac:dyDescent="0.2">
      <c r="A24" s="12"/>
      <c r="B24" s="52"/>
      <c r="C24" s="53"/>
      <c r="D24" s="53"/>
      <c r="E24" s="53"/>
      <c r="F24" s="53"/>
      <c r="G24" s="53"/>
      <c r="H24" s="53"/>
      <c r="I24" s="53"/>
    </row>
    <row r="25" spans="1:9" x14ac:dyDescent="0.2">
      <c r="A25" s="13"/>
      <c r="B25" s="14"/>
      <c r="C25" s="14"/>
      <c r="D25" s="14"/>
      <c r="E25" s="14"/>
      <c r="F25" s="14"/>
      <c r="G25" s="14"/>
      <c r="H25" s="14"/>
      <c r="I25" s="14"/>
    </row>
    <row r="26" spans="1:9" x14ac:dyDescent="0.2">
      <c r="A26" s="82" t="s">
        <v>25</v>
      </c>
      <c r="B26" s="83"/>
      <c r="C26" s="83"/>
      <c r="D26" s="83"/>
      <c r="E26" s="83"/>
      <c r="F26" s="83"/>
      <c r="G26" s="83"/>
      <c r="H26" s="83"/>
      <c r="I26" s="83"/>
    </row>
    <row r="27" spans="1:9" x14ac:dyDescent="0.2">
      <c r="A27" s="86" t="s">
        <v>27</v>
      </c>
      <c r="B27" s="87"/>
      <c r="C27" s="87"/>
      <c r="D27" s="87"/>
      <c r="E27" s="87"/>
      <c r="F27" s="87"/>
      <c r="G27" s="87"/>
      <c r="H27" s="87"/>
      <c r="I27" s="87"/>
    </row>
    <row r="28" spans="1:9" x14ac:dyDescent="0.2">
      <c r="A28" s="15" t="s">
        <v>26</v>
      </c>
      <c r="B28" s="16"/>
      <c r="C28" s="17"/>
      <c r="D28" s="18"/>
      <c r="E28" s="17"/>
      <c r="F28" s="18"/>
      <c r="G28" s="17"/>
      <c r="H28" s="18"/>
      <c r="I28" s="17"/>
    </row>
    <row r="29" spans="1:9" x14ac:dyDescent="0.2">
      <c r="A29" s="19" t="s">
        <v>25</v>
      </c>
      <c r="B29" s="20"/>
      <c r="C29" s="7"/>
      <c r="D29" s="6"/>
      <c r="E29" s="7"/>
      <c r="F29" s="6"/>
      <c r="G29" s="7"/>
      <c r="H29" s="6"/>
      <c r="I29" s="7"/>
    </row>
    <row r="30" spans="1:9" x14ac:dyDescent="0.2">
      <c r="A30" s="19"/>
      <c r="B30" s="20"/>
      <c r="C30" s="7"/>
      <c r="D30" s="6"/>
      <c r="E30" s="7"/>
      <c r="F30" s="6"/>
      <c r="G30" s="7"/>
      <c r="H30" s="6"/>
      <c r="I30" s="7"/>
    </row>
    <row r="31" spans="1:9" x14ac:dyDescent="0.2">
      <c r="A31" s="19"/>
      <c r="B31" s="20"/>
      <c r="C31" s="7"/>
      <c r="D31" s="6"/>
      <c r="E31" s="7"/>
      <c r="F31" s="6"/>
      <c r="G31" s="7"/>
      <c r="H31" s="6"/>
      <c r="I31" s="7"/>
    </row>
    <row r="32" spans="1:9" s="23" customFormat="1" ht="15.75" x14ac:dyDescent="0.25">
      <c r="A32" s="27"/>
      <c r="B32" s="88"/>
      <c r="C32" s="88"/>
      <c r="D32" s="45"/>
    </row>
    <row r="33" spans="1:9" ht="15.75" x14ac:dyDescent="0.25">
      <c r="A33" s="18"/>
      <c r="B33" s="79"/>
      <c r="C33" s="79"/>
      <c r="D33" s="79"/>
      <c r="E33" s="25"/>
      <c r="F33" s="26"/>
      <c r="G33" s="9"/>
      <c r="H33" s="20"/>
      <c r="I33" s="9"/>
    </row>
    <row r="34" spans="1:9" ht="30" customHeight="1" x14ac:dyDescent="0.25">
      <c r="A34" s="42"/>
      <c r="B34" s="43"/>
      <c r="C34" s="43"/>
      <c r="D34" s="45"/>
      <c r="E34" s="44"/>
      <c r="F34" s="44"/>
      <c r="G34" s="9"/>
      <c r="H34" s="20" t="s">
        <v>25</v>
      </c>
      <c r="I34" s="9"/>
    </row>
    <row r="35" spans="1:9" x14ac:dyDescent="0.2">
      <c r="A35" s="23"/>
      <c r="B35" s="79"/>
      <c r="C35" s="79"/>
      <c r="D35" s="79"/>
      <c r="E35" s="22"/>
      <c r="F35" s="20"/>
      <c r="G35" s="9"/>
      <c r="H35" s="20"/>
      <c r="I35" s="9"/>
    </row>
    <row r="36" spans="1:9" x14ac:dyDescent="0.2">
      <c r="A36" s="24"/>
      <c r="B36" s="54"/>
      <c r="C36" s="54"/>
      <c r="D36" s="54"/>
      <c r="E36" s="54"/>
      <c r="F36" s="54"/>
      <c r="G36" s="54"/>
      <c r="H36" s="54"/>
      <c r="I36" s="54"/>
    </row>
    <row r="37" spans="1:9" x14ac:dyDescent="0.2">
      <c r="D37" s="20"/>
    </row>
    <row r="38" spans="1:9" x14ac:dyDescent="0.2">
      <c r="D38" s="21"/>
    </row>
  </sheetData>
  <mergeCells count="14">
    <mergeCell ref="A2:I2"/>
    <mergeCell ref="A3:A5"/>
    <mergeCell ref="B3:C3"/>
    <mergeCell ref="C4:C5"/>
    <mergeCell ref="D3:I3"/>
    <mergeCell ref="B35:D35"/>
    <mergeCell ref="H4:I4"/>
    <mergeCell ref="F4:G4"/>
    <mergeCell ref="A26:I26"/>
    <mergeCell ref="D4:E4"/>
    <mergeCell ref="B4:B5"/>
    <mergeCell ref="A27:I27"/>
    <mergeCell ref="B33:D33"/>
    <mergeCell ref="B32:C32"/>
  </mergeCells>
  <pageMargins left="0.59055118110236227" right="0.19685039370078741" top="0.78740157480314965" bottom="0.39370078740157483" header="0.31496062992125984" footer="0.31496062992125984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M36"/>
  <sheetViews>
    <sheetView tabSelected="1" zoomScaleNormal="100" workbookViewId="0">
      <selection activeCell="D4" sqref="D4:E4"/>
    </sheetView>
  </sheetViews>
  <sheetFormatPr defaultColWidth="11.42578125" defaultRowHeight="12.75" x14ac:dyDescent="0.2"/>
  <cols>
    <col min="1" max="1" width="25.7109375" style="8" customWidth="1"/>
    <col min="2" max="2" width="12.7109375" style="10" customWidth="1"/>
    <col min="3" max="3" width="19.7109375" style="21" customWidth="1"/>
    <col min="4" max="4" width="12.7109375" style="10" customWidth="1"/>
    <col min="5" max="5" width="18.42578125" style="21" customWidth="1"/>
    <col min="6" max="6" width="12.7109375" style="10" customWidth="1"/>
    <col min="7" max="7" width="17.140625" style="21" customWidth="1"/>
    <col min="8" max="8" width="12.7109375" style="10" customWidth="1"/>
    <col min="9" max="9" width="18.7109375" style="21" customWidth="1"/>
    <col min="10" max="12" width="11.42578125" style="8" customWidth="1"/>
    <col min="13" max="13" width="10" style="8" customWidth="1"/>
    <col min="14" max="16384" width="11.42578125" style="8"/>
  </cols>
  <sheetData>
    <row r="1" spans="1:9" ht="9.75" customHeight="1" x14ac:dyDescent="0.2">
      <c r="A1" s="1"/>
      <c r="B1" s="3"/>
      <c r="C1" s="5"/>
      <c r="D1" s="3"/>
      <c r="E1" s="5"/>
      <c r="F1" s="3"/>
      <c r="G1" s="5"/>
      <c r="H1" s="2"/>
      <c r="I1" s="4"/>
    </row>
    <row r="2" spans="1:9" ht="42" customHeight="1" thickBot="1" x14ac:dyDescent="0.25">
      <c r="A2" s="99" t="s">
        <v>30</v>
      </c>
      <c r="B2" s="99"/>
      <c r="C2" s="99"/>
      <c r="D2" s="99"/>
      <c r="E2" s="99"/>
      <c r="F2" s="99"/>
      <c r="G2" s="99"/>
      <c r="H2" s="99"/>
      <c r="I2" s="99"/>
    </row>
    <row r="3" spans="1:9" ht="13.5" customHeight="1" thickBot="1" x14ac:dyDescent="0.25">
      <c r="A3" s="100" t="s">
        <v>31</v>
      </c>
      <c r="B3" s="93" t="s">
        <v>32</v>
      </c>
      <c r="C3" s="94"/>
      <c r="D3" s="102" t="s">
        <v>33</v>
      </c>
      <c r="E3" s="103"/>
      <c r="F3" s="103"/>
      <c r="G3" s="103"/>
      <c r="H3" s="103"/>
      <c r="I3" s="103"/>
    </row>
    <row r="4" spans="1:9" ht="66" customHeight="1" thickBot="1" x14ac:dyDescent="0.25">
      <c r="A4" s="100"/>
      <c r="B4" s="84" t="s">
        <v>34</v>
      </c>
      <c r="C4" s="104" t="s">
        <v>35</v>
      </c>
      <c r="D4" s="106" t="s">
        <v>36</v>
      </c>
      <c r="E4" s="107"/>
      <c r="F4" s="107" t="s">
        <v>37</v>
      </c>
      <c r="G4" s="107"/>
      <c r="H4" s="107" t="s">
        <v>38</v>
      </c>
      <c r="I4" s="107"/>
    </row>
    <row r="5" spans="1:9" ht="42.75" customHeight="1" thickBot="1" x14ac:dyDescent="0.25">
      <c r="A5" s="101"/>
      <c r="B5" s="85"/>
      <c r="C5" s="105"/>
      <c r="D5" s="55" t="s">
        <v>39</v>
      </c>
      <c r="E5" s="56" t="s">
        <v>40</v>
      </c>
      <c r="F5" s="57" t="s">
        <v>39</v>
      </c>
      <c r="G5" s="56" t="s">
        <v>40</v>
      </c>
      <c r="H5" s="57" t="s">
        <v>39</v>
      </c>
      <c r="I5" s="56" t="s">
        <v>40</v>
      </c>
    </row>
    <row r="6" spans="1:9" s="10" customFormat="1" ht="15.75" customHeight="1" thickBot="1" x14ac:dyDescent="0.25">
      <c r="A6" s="30">
        <v>1</v>
      </c>
      <c r="B6" s="31">
        <v>3</v>
      </c>
      <c r="C6" s="32">
        <v>4</v>
      </c>
      <c r="D6" s="31">
        <v>5</v>
      </c>
      <c r="E6" s="32">
        <v>6</v>
      </c>
      <c r="F6" s="31">
        <v>7</v>
      </c>
      <c r="G6" s="32">
        <v>8</v>
      </c>
      <c r="H6" s="31">
        <v>9</v>
      </c>
      <c r="I6" s="32">
        <v>10</v>
      </c>
    </row>
    <row r="7" spans="1:9" ht="15" customHeight="1" x14ac:dyDescent="0.25">
      <c r="A7" s="58" t="s">
        <v>41</v>
      </c>
      <c r="B7" s="38">
        <f>D7+F7+H7</f>
        <v>973</v>
      </c>
      <c r="C7" s="59">
        <f>E7+G7+I7</f>
        <v>18927.09172</v>
      </c>
      <c r="D7" s="38">
        <v>725</v>
      </c>
      <c r="E7" s="60">
        <v>12857.070650000001</v>
      </c>
      <c r="F7" s="38">
        <v>247</v>
      </c>
      <c r="G7" s="60">
        <v>6043.03388</v>
      </c>
      <c r="H7" s="38">
        <v>1</v>
      </c>
      <c r="I7" s="60">
        <v>26.987189999999998</v>
      </c>
    </row>
    <row r="8" spans="1:9" ht="15" customHeight="1" x14ac:dyDescent="0.25">
      <c r="A8" s="61" t="s">
        <v>42</v>
      </c>
      <c r="B8" s="38">
        <f t="shared" ref="B8:C22" si="0">D8+F8+H8</f>
        <v>892</v>
      </c>
      <c r="C8" s="59">
        <f t="shared" si="0"/>
        <v>22616.420910000001</v>
      </c>
      <c r="D8" s="39">
        <v>629</v>
      </c>
      <c r="E8" s="62">
        <v>15272.600560000001</v>
      </c>
      <c r="F8" s="39">
        <v>262</v>
      </c>
      <c r="G8" s="62">
        <v>7336.0239800000008</v>
      </c>
      <c r="H8" s="39">
        <v>1</v>
      </c>
      <c r="I8" s="62">
        <v>7.7963699999999996</v>
      </c>
    </row>
    <row r="9" spans="1:9" ht="15" customHeight="1" x14ac:dyDescent="0.25">
      <c r="A9" s="61" t="s">
        <v>43</v>
      </c>
      <c r="B9" s="38">
        <f t="shared" si="0"/>
        <v>988</v>
      </c>
      <c r="C9" s="59">
        <f t="shared" si="0"/>
        <v>21202.443209999994</v>
      </c>
      <c r="D9" s="39">
        <v>746</v>
      </c>
      <c r="E9" s="62">
        <v>14609.561149999998</v>
      </c>
      <c r="F9" s="39">
        <v>225</v>
      </c>
      <c r="G9" s="62">
        <v>6248.4222199999986</v>
      </c>
      <c r="H9" s="39">
        <v>17</v>
      </c>
      <c r="I9" s="62">
        <v>344.45984000000004</v>
      </c>
    </row>
    <row r="10" spans="1:9" ht="15" customHeight="1" x14ac:dyDescent="0.25">
      <c r="A10" s="61" t="s">
        <v>44</v>
      </c>
      <c r="B10" s="38">
        <f t="shared" si="0"/>
        <v>894</v>
      </c>
      <c r="C10" s="59">
        <f t="shared" si="0"/>
        <v>30737.20247</v>
      </c>
      <c r="D10" s="39">
        <v>510</v>
      </c>
      <c r="E10" s="62">
        <v>16885.757089999999</v>
      </c>
      <c r="F10" s="39">
        <v>300</v>
      </c>
      <c r="G10" s="62">
        <v>12475.606520000001</v>
      </c>
      <c r="H10" s="39">
        <v>84</v>
      </c>
      <c r="I10" s="62">
        <v>1375.8388599999998</v>
      </c>
    </row>
    <row r="11" spans="1:9" ht="15" customHeight="1" x14ac:dyDescent="0.25">
      <c r="A11" s="61" t="s">
        <v>45</v>
      </c>
      <c r="B11" s="38">
        <f t="shared" si="0"/>
        <v>2656</v>
      </c>
      <c r="C11" s="59">
        <f t="shared" si="0"/>
        <v>65439.936220000003</v>
      </c>
      <c r="D11" s="39">
        <v>2080</v>
      </c>
      <c r="E11" s="62">
        <v>47787.500249999997</v>
      </c>
      <c r="F11" s="39">
        <v>569</v>
      </c>
      <c r="G11" s="62">
        <v>17576.713990000004</v>
      </c>
      <c r="H11" s="39">
        <v>7</v>
      </c>
      <c r="I11" s="62">
        <v>75.721980000000002</v>
      </c>
    </row>
    <row r="12" spans="1:9" ht="15" customHeight="1" x14ac:dyDescent="0.25">
      <c r="A12" s="61" t="s">
        <v>46</v>
      </c>
      <c r="B12" s="38">
        <f t="shared" si="0"/>
        <v>954</v>
      </c>
      <c r="C12" s="59">
        <f t="shared" si="0"/>
        <v>22002.743719999999</v>
      </c>
      <c r="D12" s="39">
        <v>607</v>
      </c>
      <c r="E12" s="62">
        <v>11496.649240000001</v>
      </c>
      <c r="F12" s="39">
        <v>281</v>
      </c>
      <c r="G12" s="62">
        <v>9444.8983299999982</v>
      </c>
      <c r="H12" s="39">
        <v>66</v>
      </c>
      <c r="I12" s="62">
        <v>1061.1961500000002</v>
      </c>
    </row>
    <row r="13" spans="1:9" ht="15" customHeight="1" x14ac:dyDescent="0.25">
      <c r="A13" s="61" t="s">
        <v>47</v>
      </c>
      <c r="B13" s="38">
        <f t="shared" si="0"/>
        <v>1432</v>
      </c>
      <c r="C13" s="59">
        <f t="shared" si="0"/>
        <v>31703.595150000005</v>
      </c>
      <c r="D13" s="39">
        <v>1034</v>
      </c>
      <c r="E13" s="62">
        <v>21893.722610000004</v>
      </c>
      <c r="F13" s="39">
        <v>393</v>
      </c>
      <c r="G13" s="62">
        <v>9785.8808899999985</v>
      </c>
      <c r="H13" s="39">
        <v>5</v>
      </c>
      <c r="I13" s="62">
        <v>23.99165</v>
      </c>
    </row>
    <row r="14" spans="1:9" ht="15" customHeight="1" x14ac:dyDescent="0.25">
      <c r="A14" s="61" t="s">
        <v>48</v>
      </c>
      <c r="B14" s="38">
        <f t="shared" si="0"/>
        <v>3968</v>
      </c>
      <c r="C14" s="59">
        <f t="shared" si="0"/>
        <v>128507.46854</v>
      </c>
      <c r="D14" s="39">
        <v>3014</v>
      </c>
      <c r="E14" s="62">
        <v>95732.682870000004</v>
      </c>
      <c r="F14" s="39">
        <v>913</v>
      </c>
      <c r="G14" s="62">
        <v>32306.160370000001</v>
      </c>
      <c r="H14" s="39">
        <v>41</v>
      </c>
      <c r="I14" s="62">
        <v>468.62529999999998</v>
      </c>
    </row>
    <row r="15" spans="1:9" ht="15" customHeight="1" x14ac:dyDescent="0.25">
      <c r="A15" s="61" t="s">
        <v>49</v>
      </c>
      <c r="B15" s="38">
        <f t="shared" si="0"/>
        <v>1074</v>
      </c>
      <c r="C15" s="59">
        <f t="shared" si="0"/>
        <v>21996.905519999997</v>
      </c>
      <c r="D15" s="39">
        <v>703</v>
      </c>
      <c r="E15" s="62">
        <v>11411.96809</v>
      </c>
      <c r="F15" s="39">
        <v>357</v>
      </c>
      <c r="G15" s="62">
        <v>10272.623739999999</v>
      </c>
      <c r="H15" s="39">
        <v>14</v>
      </c>
      <c r="I15" s="62">
        <v>312.31369000000007</v>
      </c>
    </row>
    <row r="16" spans="1:9" ht="15" customHeight="1" x14ac:dyDescent="0.25">
      <c r="A16" s="61" t="s">
        <v>50</v>
      </c>
      <c r="B16" s="38">
        <f t="shared" si="0"/>
        <v>1144</v>
      </c>
      <c r="C16" s="59">
        <f t="shared" si="0"/>
        <v>24886.195660000001</v>
      </c>
      <c r="D16" s="39">
        <v>824</v>
      </c>
      <c r="E16" s="62">
        <v>17547.019200000002</v>
      </c>
      <c r="F16" s="39">
        <v>281</v>
      </c>
      <c r="G16" s="62">
        <v>6817.7025099999992</v>
      </c>
      <c r="H16" s="39">
        <v>39</v>
      </c>
      <c r="I16" s="62">
        <v>521.47395000000006</v>
      </c>
    </row>
    <row r="17" spans="1:13" ht="15" customHeight="1" x14ac:dyDescent="0.25">
      <c r="A17" s="61" t="s">
        <v>51</v>
      </c>
      <c r="B17" s="38">
        <f t="shared" si="0"/>
        <v>817</v>
      </c>
      <c r="C17" s="59">
        <f t="shared" si="0"/>
        <v>46086.798560000003</v>
      </c>
      <c r="D17" s="39">
        <v>504</v>
      </c>
      <c r="E17" s="62">
        <v>21610.105170000003</v>
      </c>
      <c r="F17" s="39">
        <v>309</v>
      </c>
      <c r="G17" s="62">
        <v>24430.122210000001</v>
      </c>
      <c r="H17" s="39">
        <v>4</v>
      </c>
      <c r="I17" s="62">
        <v>46.571179999999998</v>
      </c>
    </row>
    <row r="18" spans="1:13" ht="15" customHeight="1" x14ac:dyDescent="0.25">
      <c r="A18" s="61" t="s">
        <v>52</v>
      </c>
      <c r="B18" s="38">
        <f t="shared" si="0"/>
        <v>1581</v>
      </c>
      <c r="C18" s="59">
        <f t="shared" si="0"/>
        <v>42158.519570000004</v>
      </c>
      <c r="D18" s="39">
        <v>984</v>
      </c>
      <c r="E18" s="62">
        <v>22939.722560000002</v>
      </c>
      <c r="F18" s="39">
        <v>530</v>
      </c>
      <c r="G18" s="62">
        <v>18194.610229999998</v>
      </c>
      <c r="H18" s="39">
        <v>67</v>
      </c>
      <c r="I18" s="62">
        <v>1024.18678</v>
      </c>
    </row>
    <row r="19" spans="1:13" ht="15" customHeight="1" x14ac:dyDescent="0.25">
      <c r="A19" s="61" t="s">
        <v>53</v>
      </c>
      <c r="B19" s="38">
        <f t="shared" si="0"/>
        <v>1244</v>
      </c>
      <c r="C19" s="59">
        <f t="shared" si="0"/>
        <v>22877.472519999996</v>
      </c>
      <c r="D19" s="39">
        <v>943</v>
      </c>
      <c r="E19" s="62">
        <v>17043.423139999999</v>
      </c>
      <c r="F19" s="39">
        <v>184</v>
      </c>
      <c r="G19" s="62">
        <v>4357.6586299999999</v>
      </c>
      <c r="H19" s="39">
        <v>117</v>
      </c>
      <c r="I19" s="62">
        <v>1476.3907500000003</v>
      </c>
    </row>
    <row r="20" spans="1:13" ht="15" customHeight="1" x14ac:dyDescent="0.25">
      <c r="A20" s="61" t="s">
        <v>54</v>
      </c>
      <c r="B20" s="38">
        <f t="shared" si="0"/>
        <v>1056</v>
      </c>
      <c r="C20" s="59">
        <f t="shared" si="0"/>
        <v>25406.371519999997</v>
      </c>
      <c r="D20" s="39">
        <v>843</v>
      </c>
      <c r="E20" s="62">
        <v>17899.601719999999</v>
      </c>
      <c r="F20" s="39">
        <v>207</v>
      </c>
      <c r="G20" s="62">
        <v>7466.2762599999987</v>
      </c>
      <c r="H20" s="39">
        <v>6</v>
      </c>
      <c r="I20" s="62">
        <v>40.493540000000003</v>
      </c>
    </row>
    <row r="21" spans="1:13" ht="15" customHeight="1" x14ac:dyDescent="0.25">
      <c r="A21" s="61" t="s">
        <v>55</v>
      </c>
      <c r="B21" s="38">
        <f t="shared" si="0"/>
        <v>1290</v>
      </c>
      <c r="C21" s="59">
        <f t="shared" si="0"/>
        <v>49592.855680000001</v>
      </c>
      <c r="D21" s="39">
        <v>992</v>
      </c>
      <c r="E21" s="62">
        <v>37458.042860000001</v>
      </c>
      <c r="F21" s="39">
        <v>257</v>
      </c>
      <c r="G21" s="62">
        <v>11299.280650000001</v>
      </c>
      <c r="H21" s="39">
        <v>41</v>
      </c>
      <c r="I21" s="62">
        <v>835.53216999999995</v>
      </c>
    </row>
    <row r="22" spans="1:13" ht="15" customHeight="1" thickBot="1" x14ac:dyDescent="0.3">
      <c r="A22" s="63" t="s">
        <v>56</v>
      </c>
      <c r="B22" s="38">
        <f t="shared" si="0"/>
        <v>1083</v>
      </c>
      <c r="C22" s="59">
        <f t="shared" si="0"/>
        <v>42168.380770000003</v>
      </c>
      <c r="D22" s="40">
        <v>777</v>
      </c>
      <c r="E22" s="64">
        <v>28030.559379999999</v>
      </c>
      <c r="F22" s="40">
        <v>266</v>
      </c>
      <c r="G22" s="64">
        <v>13467.54673</v>
      </c>
      <c r="H22" s="40">
        <v>40</v>
      </c>
      <c r="I22" s="64">
        <v>670.27466000000004</v>
      </c>
    </row>
    <row r="23" spans="1:13" s="11" customFormat="1" ht="15" customHeight="1" thickBot="1" x14ac:dyDescent="0.25">
      <c r="A23" s="65" t="s">
        <v>57</v>
      </c>
      <c r="B23" s="41">
        <f>SUM(B7:B22)</f>
        <v>22046</v>
      </c>
      <c r="C23" s="66">
        <f>SUM(C7:C22)</f>
        <v>616310.40174000012</v>
      </c>
      <c r="D23" s="41">
        <f t="shared" ref="D23:I23" si="1">SUM(D7:D22)</f>
        <v>15915</v>
      </c>
      <c r="E23" s="67">
        <f t="shared" si="1"/>
        <v>410475.98653999995</v>
      </c>
      <c r="F23" s="41">
        <f t="shared" si="1"/>
        <v>5581</v>
      </c>
      <c r="G23" s="68">
        <f t="shared" si="1"/>
        <v>197522.56113999998</v>
      </c>
      <c r="H23" s="41">
        <f t="shared" si="1"/>
        <v>550</v>
      </c>
      <c r="I23" s="68">
        <f t="shared" si="1"/>
        <v>8311.8540600000015</v>
      </c>
    </row>
    <row r="24" spans="1:13" s="11" customFormat="1" ht="15" customHeight="1" x14ac:dyDescent="0.2">
      <c r="A24" s="12"/>
      <c r="B24" s="69"/>
      <c r="C24" s="70"/>
      <c r="D24" s="71"/>
      <c r="E24" s="70"/>
      <c r="F24" s="71"/>
      <c r="G24" s="70"/>
      <c r="H24" s="71"/>
      <c r="I24" s="70"/>
    </row>
    <row r="25" spans="1:13" s="112" customFormat="1" x14ac:dyDescent="0.2">
      <c r="A25" s="108" t="s">
        <v>58</v>
      </c>
      <c r="B25" s="109"/>
      <c r="C25" s="109"/>
      <c r="D25" s="109"/>
      <c r="E25" s="109"/>
      <c r="F25" s="109"/>
      <c r="G25" s="109"/>
      <c r="H25" s="109"/>
      <c r="I25" s="109"/>
      <c r="J25" s="110"/>
      <c r="K25" s="111"/>
      <c r="L25" s="110"/>
      <c r="M25" s="111"/>
    </row>
    <row r="26" spans="1:13" s="112" customFormat="1" x14ac:dyDescent="0.2">
      <c r="A26" s="108" t="s">
        <v>59</v>
      </c>
      <c r="B26" s="109"/>
      <c r="C26" s="109"/>
      <c r="D26" s="109"/>
      <c r="E26" s="109"/>
      <c r="F26" s="109"/>
      <c r="G26" s="109"/>
      <c r="H26" s="109"/>
      <c r="I26" s="109"/>
      <c r="J26" s="110"/>
      <c r="K26" s="111"/>
      <c r="L26" s="110"/>
      <c r="M26" s="111"/>
    </row>
    <row r="27" spans="1:13" x14ac:dyDescent="0.2">
      <c r="A27" s="15"/>
      <c r="B27" s="16"/>
      <c r="C27" s="16"/>
      <c r="D27" s="16"/>
      <c r="E27" s="72"/>
      <c r="F27" s="16"/>
      <c r="G27" s="16"/>
      <c r="H27" s="16"/>
      <c r="I27" s="16"/>
    </row>
    <row r="28" spans="1:13" x14ac:dyDescent="0.2">
      <c r="A28" s="19" t="s">
        <v>25</v>
      </c>
      <c r="B28" s="73"/>
      <c r="C28" s="74"/>
      <c r="D28" s="75"/>
      <c r="E28" s="74"/>
      <c r="F28" s="75"/>
      <c r="G28" s="74"/>
      <c r="H28" s="75"/>
      <c r="I28" s="74"/>
    </row>
    <row r="29" spans="1:13" x14ac:dyDescent="0.2">
      <c r="A29" s="19"/>
      <c r="B29" s="20"/>
      <c r="C29" s="7"/>
      <c r="D29" s="6"/>
      <c r="E29" s="7"/>
      <c r="F29" s="6"/>
      <c r="G29" s="7"/>
      <c r="H29" s="6"/>
      <c r="I29" s="7"/>
    </row>
    <row r="30" spans="1:13" s="23" customFormat="1" ht="15.75" x14ac:dyDescent="0.25">
      <c r="A30" s="27"/>
      <c r="B30" s="88"/>
      <c r="C30" s="88"/>
      <c r="D30" s="45"/>
    </row>
    <row r="31" spans="1:13" ht="15.75" x14ac:dyDescent="0.25">
      <c r="A31" s="18"/>
      <c r="B31" s="79"/>
      <c r="C31" s="79"/>
      <c r="D31" s="79"/>
      <c r="E31" s="76"/>
      <c r="F31" s="77"/>
      <c r="G31" s="9"/>
      <c r="H31" s="20"/>
      <c r="I31" s="9"/>
    </row>
    <row r="32" spans="1:13" ht="30" customHeight="1" x14ac:dyDescent="0.25">
      <c r="A32" s="42"/>
      <c r="B32" s="78"/>
      <c r="C32" s="78"/>
      <c r="D32" s="78"/>
      <c r="E32" s="45"/>
      <c r="F32" s="45"/>
      <c r="G32" s="9"/>
      <c r="H32" s="20"/>
      <c r="I32" s="9"/>
    </row>
    <row r="33" spans="1:9" x14ac:dyDescent="0.2">
      <c r="A33" s="23"/>
      <c r="B33" s="79"/>
      <c r="C33" s="79"/>
      <c r="D33" s="79"/>
      <c r="E33" s="22"/>
      <c r="F33" s="20"/>
      <c r="G33" s="9"/>
      <c r="H33" s="20"/>
      <c r="I33" s="9"/>
    </row>
    <row r="34" spans="1:9" x14ac:dyDescent="0.2">
      <c r="A34" s="24"/>
      <c r="B34" s="24"/>
      <c r="C34" s="24"/>
      <c r="D34" s="24"/>
      <c r="E34" s="24"/>
      <c r="F34" s="20"/>
      <c r="G34" s="9"/>
      <c r="H34" s="20"/>
      <c r="I34" s="9"/>
    </row>
    <row r="35" spans="1:9" x14ac:dyDescent="0.2">
      <c r="D35" s="20"/>
    </row>
    <row r="36" spans="1:9" x14ac:dyDescent="0.2">
      <c r="D36" s="21"/>
    </row>
  </sheetData>
  <mergeCells count="14">
    <mergeCell ref="B30:C30"/>
    <mergeCell ref="B31:D31"/>
    <mergeCell ref="B33:D33"/>
    <mergeCell ref="A2:I2"/>
    <mergeCell ref="A3:A5"/>
    <mergeCell ref="B3:C3"/>
    <mergeCell ref="D3:I3"/>
    <mergeCell ref="B4:B5"/>
    <mergeCell ref="C4:C5"/>
    <mergeCell ref="D4:E4"/>
    <mergeCell ref="F4:G4"/>
    <mergeCell ref="H4:I4"/>
    <mergeCell ref="A25:I25"/>
    <mergeCell ref="A26:I26"/>
  </mergeCells>
  <pageMargins left="0.59055118110236215" right="0.19685039370078741" top="0.78740157480314965" bottom="0.39370078740157483" header="0.31496062992125984" footer="0.31496062992125984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2017-12-04T03:51:46Z</cp:lastPrinted>
  <dcterms:created xsi:type="dcterms:W3CDTF">1996-10-08T23:32:33Z</dcterms:created>
  <dcterms:modified xsi:type="dcterms:W3CDTF">2023-06-16T09:27:30Z</dcterms:modified>
</cp:coreProperties>
</file>